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einbergs\Desktop\"/>
    </mc:Choice>
  </mc:AlternateContent>
  <bookViews>
    <workbookView xWindow="0" yWindow="0" windowWidth="28800" windowHeight="11895" activeTab="1"/>
  </bookViews>
  <sheets>
    <sheet name="Kopsavilkums" sheetId="6" r:id="rId1"/>
    <sheet name="pakalpojumi" sheetId="8" r:id="rId2"/>
  </sheets>
  <definedNames>
    <definedName name="_xlnm.Print_Area" localSheetId="0">Kopsavilkums!$A$1:$C$26</definedName>
  </definedNames>
  <calcPr calcId="162913"/>
</workbook>
</file>

<file path=xl/calcChain.xml><?xml version="1.0" encoding="utf-8"?>
<calcChain xmlns="http://schemas.openxmlformats.org/spreadsheetml/2006/main">
  <c r="C15" i="6" l="1"/>
  <c r="E36" i="8"/>
  <c r="E35" i="8"/>
  <c r="E37" i="8"/>
  <c r="E24" i="8"/>
  <c r="E23" i="8"/>
  <c r="E22" i="8"/>
  <c r="E25" i="8" s="1"/>
  <c r="E16" i="8"/>
  <c r="E15" i="8"/>
  <c r="E14" i="8"/>
  <c r="E13" i="8"/>
  <c r="E17" i="8" s="1"/>
  <c r="C14" i="6"/>
  <c r="E38" i="8"/>
  <c r="C13" i="6"/>
  <c r="E26" i="8"/>
  <c r="C12" i="6"/>
  <c r="C16" i="6"/>
</calcChain>
</file>

<file path=xl/sharedStrings.xml><?xml version="1.0" encoding="utf-8"?>
<sst xmlns="http://schemas.openxmlformats.org/spreadsheetml/2006/main" count="79" uniqueCount="56">
  <si>
    <t>Piezīmes:</t>
  </si>
  <si>
    <t>-</t>
  </si>
  <si>
    <t>Pakalpojuma nosaukums</t>
  </si>
  <si>
    <t>Nr.
p.k.</t>
  </si>
  <si>
    <t>Vienības izmaksas, EUR bez PVN</t>
  </si>
  <si>
    <t>5=3*4</t>
  </si>
  <si>
    <t>1.1.1.</t>
  </si>
  <si>
    <t>1.1.2.</t>
  </si>
  <si>
    <t>Aprēķinu rezultātus reģistrēt  emisiju uzskaites žurnālā. Žurnālā reģistrēt arī sākotnējos datus, pamatojoties uz kuriem veikts aprēķins, izejvielu patēriņš, iekārtu darbības ilgums. Reģistrēt kurināmā daudzumu un kvalitātes datus.</t>
  </si>
  <si>
    <t>Saskaņā ar katlumājas darbības datiem (informāciju sniedz Pasūtītājs), veikt piesārņojošo vielu emisiju kontroli visos emisiju avotos, izmantojot aprēķinus.</t>
  </si>
  <si>
    <t>1.1.3.</t>
  </si>
  <si>
    <t>1.1.4.</t>
  </si>
  <si>
    <t>1.2.1.</t>
  </si>
  <si>
    <t>1.2.2.</t>
  </si>
  <si>
    <t>1.2.3.</t>
  </si>
  <si>
    <t>2.</t>
  </si>
  <si>
    <t>1. Katlumāju izmešu kontrole un atskaišu izstrāde</t>
  </si>
  <si>
    <t>KOPĀ (1.1.):</t>
  </si>
  <si>
    <t>KOPĀ (1.2.):</t>
  </si>
  <si>
    <t>KOPĀ (2.):</t>
  </si>
  <si>
    <t>3.</t>
  </si>
  <si>
    <t>KOPĀ (1.1. un 1.2.):</t>
  </si>
  <si>
    <t>Katlumāju izmešu kontrole un atskaišu izstrāde</t>
  </si>
  <si>
    <t>KOPSAVILKUMS</t>
  </si>
  <si>
    <t>1.</t>
  </si>
  <si>
    <t>PAVISAM KOPĀ:</t>
  </si>
  <si>
    <t>Izmešu un darba vides testēšana katlumājās</t>
  </si>
  <si>
    <t>4.</t>
  </si>
  <si>
    <t>Transporta izdevumi</t>
  </si>
  <si>
    <t xml:space="preserve">Piedāvājums cenu aptaujai </t>
  </si>
  <si>
    <t>Vides uzraudzības pakalpojumu sniegšana  atbilstoši LR likumdošanas prasībām</t>
  </si>
  <si>
    <t>Ikgadējā darbības līmeņa ziņojuma sagatavošana un iesniegšana (katlumājām Talsu ielā 69 un Brīvības ielā 38 )</t>
  </si>
  <si>
    <t>2.sadaļa "Ikgadējā SEG  un darbības līmeņa ziņojumu sagatavošana un iesniegšana" tiks iekļauta līgumā atbilstoši piedāvājumam, apmaksa tiks veikta 100% apmērā.</t>
  </si>
  <si>
    <t>Nr.p.k.</t>
  </si>
  <si>
    <t>Daudzums</t>
  </si>
  <si>
    <t>1.1. Katlumājas Brīvības ielā 38 un Talsu ielā 69 (saskaņā ar B kategorijas atļauju)</t>
  </si>
  <si>
    <t>1.2. Katlumājas Pērkoņu ielā 21 un Fabrikas ielā 2a (saskaņā ar C kategorijas atļauju)</t>
  </si>
  <si>
    <t>Ikgadējā SEG monitoringa rezultātu ziņojuma sagatavošana un iesniegšana (katlumājām Talsu ielā 69 un Brīvības ielā 38 līdz 20.februārim)</t>
  </si>
  <si>
    <t>Kopā , EUR bez PVN</t>
  </si>
  <si>
    <t>Aprēķinu rezultātus reģistrēt emisiju uzskaites žurnālā. Žurnālā reģistrēt arī sākotnējos datus, pamatojoties uz kuriem veikts aprēķins, izejvielu patēriņš, iekārtu darbības ilgums. Reģistrēt kurināmā daudzumu un kvalitātes datus.</t>
  </si>
  <si>
    <t>2.1.</t>
  </si>
  <si>
    <t>2.2.</t>
  </si>
  <si>
    <t>Piedāvājums cenu aptaujai</t>
  </si>
  <si>
    <t>Pakalpojuma sniedzēja nosaukums</t>
  </si>
  <si>
    <t>(amats, paraksts, atšifrējums)</t>
  </si>
  <si>
    <t>1.sadaļa "Katlumāju izmešu kontrole un atskaišu izstrāde" tiks iekļauta līgumā atbilstoši piedāvājumam.</t>
  </si>
  <si>
    <t xml:space="preserve">3.sadaļa "Izmešu un darba vides testēšana katlumājās" tiks iekļauta līgumā atbilstoši piedāvājumam un </t>
  </si>
  <si>
    <t>apmaksa tiks veikta faktiski izpildītajam apjomam.</t>
  </si>
  <si>
    <t>Kopā uz visu  gada apjomu, EUR 
bez PVN</t>
  </si>
  <si>
    <t>Ikgadējā SEG ziņojuma  un Darbības līmeņa ziņojuma sagatavošana un iesniegšana sistēmā</t>
  </si>
  <si>
    <t>2. Ikgadējā siltumnīcefekta gāzu emisiju monitoringa rezultātu ziņojuma sagatavošana un iesniegšana  ETS Reporting sistēmā</t>
  </si>
  <si>
    <t>Katru gadu līdz 31.martam sagatavot un iesniegt valsts statistikas pārskatu Nr.2- Gaiss VSIA "Latvijas Vides, ģeoloģijas un meteoroloģijas centrs" .</t>
  </si>
  <si>
    <t>Veikt dabas resursu nodokļa aprēķinus (t.sk.nodokļa izziņa) par emisijām gaisā saskaņā ar spēkā esošajiem MK noteikumiem un likumu.</t>
  </si>
  <si>
    <t>Veikt dabas resursu nodokļa aprēķinus par emisijām gaisā saskaņā ar spēkā esošajiem MK noteikumiem un likumu.</t>
  </si>
  <si>
    <t>PAVISAM:(1. + 2.)</t>
  </si>
  <si>
    <t xml:space="preserve"> "Gaisu piesārņojošo vielu emisiju atskaišu un SEG atskaišu sagatavošana un iesniegšana  atbilstoši LR likumdošanas prasībām"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</si>
</sst>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i/>
      <u/>
      <sz val="9"/>
      <color theme="1"/>
      <name val="Times New Roman"/>
      <family val="1"/>
      <charset val="186"/>
    </font>
    <font>
      <i/>
      <u/>
      <sz val="9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1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/>
    <xf numFmtId="0" fontId="6" fillId="0" borderId="0" xfId="0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4" fontId="1" fillId="4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6" fillId="0" borderId="4" xfId="0" applyFont="1" applyBorder="1" applyAlignment="1">
      <alignment horizont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zoomScaleNormal="100" zoomScaleSheetLayoutView="100" workbookViewId="0">
      <selection activeCell="B12" sqref="B12:B13"/>
    </sheetView>
  </sheetViews>
  <sheetFormatPr defaultRowHeight="15" x14ac:dyDescent="0.25"/>
  <cols>
    <col min="1" max="1" width="6.28515625" style="2" customWidth="1"/>
    <col min="2" max="2" width="65.140625" style="2" customWidth="1"/>
    <col min="3" max="3" width="26.42578125" style="2" customWidth="1"/>
    <col min="4" max="4" width="10.28515625" style="2" customWidth="1"/>
    <col min="5" max="16384" width="9.140625" style="2"/>
  </cols>
  <sheetData>
    <row r="1" spans="1:8" x14ac:dyDescent="0.25">
      <c r="A1" s="45"/>
      <c r="B1" s="45"/>
    </row>
    <row r="2" spans="1:8" ht="14.25" customHeight="1" x14ac:dyDescent="0.25">
      <c r="A2" s="67" t="s">
        <v>43</v>
      </c>
      <c r="B2" s="67"/>
    </row>
    <row r="3" spans="1:8" hidden="1" x14ac:dyDescent="0.25"/>
    <row r="4" spans="1:8" hidden="1" x14ac:dyDescent="0.25"/>
    <row r="6" spans="1:8" x14ac:dyDescent="0.25">
      <c r="A6" s="1" t="s">
        <v>29</v>
      </c>
      <c r="B6" s="1"/>
    </row>
    <row r="7" spans="1:8" ht="15.75" x14ac:dyDescent="0.25">
      <c r="A7" s="3"/>
      <c r="B7" s="1" t="s">
        <v>30</v>
      </c>
    </row>
    <row r="8" spans="1:8" ht="33" customHeight="1" x14ac:dyDescent="0.25">
      <c r="A8" s="72" t="s">
        <v>23</v>
      </c>
      <c r="B8" s="73"/>
      <c r="C8" s="73"/>
      <c r="D8" s="19"/>
      <c r="E8" s="19"/>
      <c r="F8" s="19"/>
      <c r="G8" s="4"/>
      <c r="H8" s="4"/>
    </row>
    <row r="9" spans="1:8" ht="24" customHeight="1" x14ac:dyDescent="0.25">
      <c r="A9" s="74" t="s">
        <v>3</v>
      </c>
      <c r="B9" s="74" t="s">
        <v>2</v>
      </c>
      <c r="C9" s="74" t="s">
        <v>48</v>
      </c>
      <c r="D9" s="15"/>
      <c r="E9" s="15"/>
      <c r="F9" s="13"/>
      <c r="G9" s="4"/>
      <c r="H9" s="4"/>
    </row>
    <row r="10" spans="1:8" ht="22.5" customHeight="1" x14ac:dyDescent="0.25">
      <c r="A10" s="75"/>
      <c r="B10" s="76"/>
      <c r="C10" s="74"/>
      <c r="D10" s="4"/>
      <c r="E10" s="4"/>
      <c r="F10" s="4"/>
      <c r="G10" s="4"/>
      <c r="H10" s="4"/>
    </row>
    <row r="11" spans="1:8" x14ac:dyDescent="0.25">
      <c r="A11" s="7">
        <v>1</v>
      </c>
      <c r="B11" s="8">
        <v>2</v>
      </c>
      <c r="C11" s="8">
        <v>3</v>
      </c>
      <c r="D11" s="4"/>
      <c r="E11" s="4"/>
      <c r="F11" s="4"/>
      <c r="G11" s="4"/>
      <c r="H11" s="4"/>
    </row>
    <row r="12" spans="1:8" x14ac:dyDescent="0.25">
      <c r="A12" s="21" t="s">
        <v>24</v>
      </c>
      <c r="B12" s="16" t="s">
        <v>22</v>
      </c>
      <c r="C12" s="9">
        <f>pakalpojumi!E26</f>
        <v>0</v>
      </c>
      <c r="D12" s="4"/>
      <c r="E12" s="4"/>
      <c r="F12" s="4"/>
      <c r="G12" s="4"/>
      <c r="H12" s="4"/>
    </row>
    <row r="13" spans="1:8" ht="30" x14ac:dyDescent="0.25">
      <c r="A13" s="21" t="s">
        <v>15</v>
      </c>
      <c r="B13" s="16" t="s">
        <v>49</v>
      </c>
      <c r="C13" s="9">
        <f>pakalpojumi!E37</f>
        <v>0</v>
      </c>
      <c r="D13" s="4"/>
      <c r="E13" s="4"/>
      <c r="F13" s="4"/>
      <c r="G13" s="4"/>
      <c r="H13" s="4"/>
    </row>
    <row r="14" spans="1:8" x14ac:dyDescent="0.25">
      <c r="A14" s="21" t="s">
        <v>20</v>
      </c>
      <c r="B14" s="16" t="s">
        <v>26</v>
      </c>
      <c r="C14" s="9" t="e">
        <f>pakalpojumi!#REF!</f>
        <v>#REF!</v>
      </c>
      <c r="D14" s="4"/>
      <c r="E14" s="4"/>
      <c r="F14" s="4"/>
      <c r="G14" s="4"/>
      <c r="H14" s="4"/>
    </row>
    <row r="15" spans="1:8" x14ac:dyDescent="0.25">
      <c r="A15" s="21" t="s">
        <v>27</v>
      </c>
      <c r="B15" s="16" t="s">
        <v>28</v>
      </c>
      <c r="C15" s="9" t="e">
        <f>pakalpojumi!#REF!</f>
        <v>#REF!</v>
      </c>
      <c r="D15" s="4"/>
      <c r="E15" s="4"/>
      <c r="F15" s="4"/>
      <c r="G15" s="4"/>
      <c r="H15" s="4"/>
    </row>
    <row r="16" spans="1:8" x14ac:dyDescent="0.25">
      <c r="A16" s="10"/>
      <c r="B16" s="12" t="s">
        <v>25</v>
      </c>
      <c r="C16" s="11" t="e">
        <f>SUM(C12:C15)</f>
        <v>#REF!</v>
      </c>
      <c r="D16" s="4"/>
      <c r="E16" s="4"/>
      <c r="F16" s="4"/>
      <c r="G16" s="4"/>
      <c r="H16" s="4"/>
    </row>
    <row r="17" spans="1:8" x14ac:dyDescent="0.25">
      <c r="A17" s="13"/>
      <c r="B17" s="14"/>
      <c r="C17" s="15"/>
      <c r="D17" s="4"/>
      <c r="E17" s="4"/>
      <c r="F17" s="4"/>
      <c r="G17" s="4"/>
      <c r="H17" s="4"/>
    </row>
    <row r="18" spans="1:8" s="48" customFormat="1" ht="12" x14ac:dyDescent="0.2">
      <c r="A18" s="70" t="s">
        <v>0</v>
      </c>
      <c r="B18" s="71"/>
      <c r="C18" s="71"/>
      <c r="D18" s="49"/>
      <c r="E18" s="49"/>
      <c r="F18" s="49"/>
      <c r="G18" s="49"/>
      <c r="H18" s="49"/>
    </row>
    <row r="19" spans="1:8" s="48" customFormat="1" ht="12" x14ac:dyDescent="0.2">
      <c r="A19" s="68" t="s">
        <v>45</v>
      </c>
      <c r="B19" s="69"/>
      <c r="C19" s="69"/>
    </row>
    <row r="20" spans="1:8" s="48" customFormat="1" ht="12" x14ac:dyDescent="0.2">
      <c r="A20" s="68" t="s">
        <v>32</v>
      </c>
      <c r="B20" s="69"/>
      <c r="C20" s="69"/>
    </row>
    <row r="21" spans="1:8" s="48" customFormat="1" ht="12" x14ac:dyDescent="0.2">
      <c r="A21" s="68" t="s">
        <v>46</v>
      </c>
      <c r="B21" s="69"/>
      <c r="C21" s="69"/>
    </row>
    <row r="22" spans="1:8" s="50" customFormat="1" ht="12" x14ac:dyDescent="0.2">
      <c r="B22" s="50" t="s">
        <v>47</v>
      </c>
    </row>
    <row r="24" spans="1:8" x14ac:dyDescent="0.25">
      <c r="A24" s="45"/>
      <c r="B24" s="45"/>
      <c r="C24" s="45"/>
      <c r="D24" s="18"/>
      <c r="E24" s="18"/>
    </row>
    <row r="25" spans="1:8" x14ac:dyDescent="0.25">
      <c r="A25" s="67" t="s">
        <v>44</v>
      </c>
      <c r="B25" s="67"/>
      <c r="C25" s="67"/>
      <c r="D25" s="51"/>
      <c r="E25" s="51"/>
    </row>
  </sheetData>
  <mergeCells count="10">
    <mergeCell ref="A2:B2"/>
    <mergeCell ref="A25:C25"/>
    <mergeCell ref="A19:C19"/>
    <mergeCell ref="A20:C20"/>
    <mergeCell ref="A21:C21"/>
    <mergeCell ref="A18:C18"/>
    <mergeCell ref="A8:C8"/>
    <mergeCell ref="A9:A10"/>
    <mergeCell ref="B9:B10"/>
    <mergeCell ref="C9:C10"/>
  </mergeCells>
  <pageMargins left="0.51" right="0.17" top="0.74803149606299213" bottom="0.74803149606299213" header="0.31496062992125984" footer="0.31496062992125984"/>
  <pageSetup orientation="portrait" r:id="rId1"/>
  <colBreaks count="1" manualBreakCount="1">
    <brk id="3" min="5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A7" sqref="A7"/>
    </sheetView>
  </sheetViews>
  <sheetFormatPr defaultRowHeight="15" x14ac:dyDescent="0.25"/>
  <cols>
    <col min="1" max="1" width="7" style="2" customWidth="1"/>
    <col min="2" max="2" width="53.7109375" style="2" customWidth="1"/>
    <col min="3" max="3" width="7.42578125" style="2" customWidth="1"/>
    <col min="4" max="4" width="6.7109375" style="2" customWidth="1"/>
    <col min="5" max="5" width="18.7109375" style="2" customWidth="1"/>
    <col min="6" max="16384" width="9.140625" style="2"/>
  </cols>
  <sheetData>
    <row r="1" spans="1:7" ht="27" customHeight="1" x14ac:dyDescent="0.25">
      <c r="A1" s="45"/>
      <c r="B1" s="45"/>
    </row>
    <row r="2" spans="1:7" x14ac:dyDescent="0.25">
      <c r="A2" s="67" t="s">
        <v>43</v>
      </c>
      <c r="B2" s="67"/>
    </row>
    <row r="3" spans="1:7" ht="15.75" x14ac:dyDescent="0.25">
      <c r="A3" s="77" t="s">
        <v>42</v>
      </c>
      <c r="B3" s="77"/>
      <c r="C3" s="77"/>
      <c r="D3" s="77"/>
      <c r="E3" s="77"/>
    </row>
    <row r="4" spans="1:7" ht="15.75" x14ac:dyDescent="0.25">
      <c r="A4" s="61"/>
      <c r="B4" s="61"/>
      <c r="C4" s="61"/>
      <c r="D4" s="61"/>
      <c r="E4" s="61"/>
    </row>
    <row r="5" spans="1:7" ht="15.75" x14ac:dyDescent="0.25">
      <c r="A5" s="61"/>
      <c r="B5" s="61"/>
      <c r="C5" s="61"/>
      <c r="D5" s="61"/>
      <c r="E5" s="61"/>
    </row>
    <row r="6" spans="1:7" ht="30" customHeight="1" x14ac:dyDescent="0.25">
      <c r="A6" s="81" t="s">
        <v>55</v>
      </c>
      <c r="B6" s="81"/>
      <c r="C6" s="81"/>
      <c r="D6" s="81"/>
      <c r="E6" s="81"/>
    </row>
    <row r="7" spans="1:7" ht="15.75" x14ac:dyDescent="0.25">
      <c r="A7" s="3"/>
      <c r="B7" s="1"/>
    </row>
    <row r="8" spans="1:7" ht="7.5" customHeight="1" x14ac:dyDescent="0.25">
      <c r="A8" s="3"/>
      <c r="B8" s="1"/>
    </row>
    <row r="9" spans="1:7" ht="28.5" customHeight="1" x14ac:dyDescent="0.25">
      <c r="A9" s="79" t="s">
        <v>16</v>
      </c>
      <c r="B9" s="79"/>
      <c r="C9" s="79"/>
      <c r="D9" s="79"/>
      <c r="E9" s="79"/>
      <c r="F9" s="13"/>
      <c r="G9" s="13"/>
    </row>
    <row r="10" spans="1:7" ht="33" customHeight="1" x14ac:dyDescent="0.25">
      <c r="A10" s="80" t="s">
        <v>35</v>
      </c>
      <c r="B10" s="80"/>
      <c r="C10" s="80"/>
      <c r="D10" s="80"/>
      <c r="E10" s="80"/>
      <c r="F10" s="35"/>
      <c r="G10" s="35"/>
    </row>
    <row r="11" spans="1:7" s="46" customFormat="1" ht="45" x14ac:dyDescent="0.2">
      <c r="A11" s="29" t="s">
        <v>33</v>
      </c>
      <c r="B11" s="28" t="s">
        <v>2</v>
      </c>
      <c r="C11" s="29" t="s">
        <v>34</v>
      </c>
      <c r="D11" s="25" t="s">
        <v>4</v>
      </c>
      <c r="E11" s="25" t="s">
        <v>38</v>
      </c>
    </row>
    <row r="12" spans="1:7" s="46" customFormat="1" ht="11.25" x14ac:dyDescent="0.2">
      <c r="A12" s="26">
        <v>1</v>
      </c>
      <c r="B12" s="27">
        <v>2</v>
      </c>
      <c r="C12" s="26">
        <v>3</v>
      </c>
      <c r="D12" s="27">
        <v>4</v>
      </c>
      <c r="E12" s="27" t="s">
        <v>5</v>
      </c>
    </row>
    <row r="13" spans="1:7" ht="45" x14ac:dyDescent="0.25">
      <c r="A13" s="5" t="s">
        <v>6</v>
      </c>
      <c r="B13" s="24" t="s">
        <v>9</v>
      </c>
      <c r="C13" s="22">
        <v>8</v>
      </c>
      <c r="D13" s="9"/>
      <c r="E13" s="9">
        <f>ROUND(C13*D13,2)</f>
        <v>0</v>
      </c>
    </row>
    <row r="14" spans="1:7" ht="60" x14ac:dyDescent="0.25">
      <c r="A14" s="5" t="s">
        <v>7</v>
      </c>
      <c r="B14" s="24" t="s">
        <v>8</v>
      </c>
      <c r="C14" s="22">
        <v>8</v>
      </c>
      <c r="D14" s="9"/>
      <c r="E14" s="9">
        <f>ROUND(C14*D14,2)</f>
        <v>0</v>
      </c>
    </row>
    <row r="15" spans="1:7" ht="45" x14ac:dyDescent="0.25">
      <c r="A15" s="5" t="s">
        <v>10</v>
      </c>
      <c r="B15" s="24" t="s">
        <v>52</v>
      </c>
      <c r="C15" s="22">
        <v>8</v>
      </c>
      <c r="D15" s="9"/>
      <c r="E15" s="9">
        <f>ROUND(C15*D15,2)</f>
        <v>0</v>
      </c>
    </row>
    <row r="16" spans="1:7" ht="45" x14ac:dyDescent="0.25">
      <c r="A16" s="5" t="s">
        <v>11</v>
      </c>
      <c r="B16" s="24" t="s">
        <v>51</v>
      </c>
      <c r="C16" s="22">
        <v>2</v>
      </c>
      <c r="D16" s="9"/>
      <c r="E16" s="9">
        <f>ROUND(C16*D16,2)</f>
        <v>0</v>
      </c>
    </row>
    <row r="17" spans="1:7" x14ac:dyDescent="0.25">
      <c r="A17" s="5"/>
      <c r="B17" s="12" t="s">
        <v>17</v>
      </c>
      <c r="C17" s="6" t="s">
        <v>1</v>
      </c>
      <c r="D17" s="11" t="s">
        <v>1</v>
      </c>
      <c r="E17" s="11">
        <f>SUM(E13:E16)</f>
        <v>0</v>
      </c>
    </row>
    <row r="18" spans="1:7" x14ac:dyDescent="0.25">
      <c r="A18" s="17"/>
      <c r="B18" s="14"/>
      <c r="C18" s="23"/>
      <c r="D18" s="15"/>
      <c r="E18" s="15"/>
      <c r="F18" s="15"/>
      <c r="G18" s="13"/>
    </row>
    <row r="19" spans="1:7" ht="15" customHeight="1" x14ac:dyDescent="0.25">
      <c r="A19" s="80" t="s">
        <v>36</v>
      </c>
      <c r="B19" s="80"/>
      <c r="C19" s="80"/>
      <c r="D19" s="80"/>
      <c r="E19" s="80"/>
      <c r="F19" s="35"/>
      <c r="G19" s="35"/>
    </row>
    <row r="20" spans="1:7" s="46" customFormat="1" ht="45" x14ac:dyDescent="0.2">
      <c r="A20" s="36" t="s">
        <v>33</v>
      </c>
      <c r="B20" s="25" t="s">
        <v>2</v>
      </c>
      <c r="C20" s="36" t="s">
        <v>34</v>
      </c>
      <c r="D20" s="25" t="s">
        <v>4</v>
      </c>
      <c r="E20" s="25" t="s">
        <v>38</v>
      </c>
      <c r="F20" s="33"/>
      <c r="G20" s="34"/>
    </row>
    <row r="21" spans="1:7" s="46" customFormat="1" ht="11.25" x14ac:dyDescent="0.2">
      <c r="A21" s="26">
        <v>1</v>
      </c>
      <c r="B21" s="27">
        <v>2</v>
      </c>
      <c r="C21" s="26">
        <v>3</v>
      </c>
      <c r="D21" s="27">
        <v>4</v>
      </c>
      <c r="E21" s="27" t="s">
        <v>5</v>
      </c>
      <c r="F21" s="32"/>
      <c r="G21" s="32"/>
    </row>
    <row r="22" spans="1:7" ht="30" x14ac:dyDescent="0.25">
      <c r="A22" s="5" t="s">
        <v>12</v>
      </c>
      <c r="B22" s="24" t="s">
        <v>53</v>
      </c>
      <c r="C22" s="22">
        <v>2</v>
      </c>
      <c r="D22" s="9"/>
      <c r="E22" s="9">
        <f>ROUND(C22*D22,2)</f>
        <v>0</v>
      </c>
      <c r="F22" s="20"/>
      <c r="G22" s="13"/>
    </row>
    <row r="23" spans="1:7" ht="60" x14ac:dyDescent="0.25">
      <c r="A23" s="5" t="s">
        <v>13</v>
      </c>
      <c r="B23" s="24" t="s">
        <v>39</v>
      </c>
      <c r="C23" s="22">
        <v>2</v>
      </c>
      <c r="D23" s="9"/>
      <c r="E23" s="9">
        <f>ROUND(C23*D23,2)</f>
        <v>0</v>
      </c>
      <c r="F23" s="20"/>
      <c r="G23" s="13"/>
    </row>
    <row r="24" spans="1:7" ht="45" x14ac:dyDescent="0.25">
      <c r="A24" s="5" t="s">
        <v>14</v>
      </c>
      <c r="B24" s="24" t="s">
        <v>51</v>
      </c>
      <c r="C24" s="22">
        <v>2</v>
      </c>
      <c r="D24" s="9"/>
      <c r="E24" s="9">
        <f>ROUND(C24*D24,2)</f>
        <v>0</v>
      </c>
      <c r="F24" s="20"/>
      <c r="G24" s="13"/>
    </row>
    <row r="25" spans="1:7" x14ac:dyDescent="0.25">
      <c r="A25" s="37"/>
      <c r="B25" s="38" t="s">
        <v>18</v>
      </c>
      <c r="C25" s="39" t="s">
        <v>1</v>
      </c>
      <c r="D25" s="39" t="s">
        <v>1</v>
      </c>
      <c r="E25" s="40">
        <f>SUM(E22:E24)</f>
        <v>0</v>
      </c>
      <c r="F25" s="15"/>
      <c r="G25" s="13"/>
    </row>
    <row r="26" spans="1:7" x14ac:dyDescent="0.25">
      <c r="A26" s="41"/>
      <c r="B26" s="42" t="s">
        <v>21</v>
      </c>
      <c r="C26" s="43" t="s">
        <v>1</v>
      </c>
      <c r="D26" s="43" t="s">
        <v>1</v>
      </c>
      <c r="E26" s="44">
        <f>+E37</f>
        <v>0</v>
      </c>
      <c r="F26" s="15"/>
      <c r="G26" s="13"/>
    </row>
    <row r="27" spans="1:7" s="66" customFormat="1" x14ac:dyDescent="0.25">
      <c r="A27" s="62"/>
      <c r="B27" s="63"/>
      <c r="C27" s="64"/>
      <c r="D27" s="64"/>
      <c r="E27" s="65"/>
      <c r="F27" s="65"/>
      <c r="G27" s="62"/>
    </row>
    <row r="28" spans="1:7" s="66" customFormat="1" x14ac:dyDescent="0.25">
      <c r="A28" s="62"/>
      <c r="B28" s="63"/>
      <c r="C28" s="64"/>
      <c r="D28" s="64"/>
      <c r="E28" s="65"/>
      <c r="F28" s="65"/>
      <c r="G28" s="62"/>
    </row>
    <row r="29" spans="1:7" s="66" customFormat="1" x14ac:dyDescent="0.25">
      <c r="A29" s="62"/>
      <c r="B29" s="63"/>
      <c r="C29" s="64"/>
      <c r="D29" s="64"/>
      <c r="E29" s="65"/>
      <c r="F29" s="65"/>
      <c r="G29" s="62"/>
    </row>
    <row r="30" spans="1:7" s="66" customFormat="1" x14ac:dyDescent="0.25">
      <c r="A30" s="62"/>
      <c r="B30" s="63"/>
      <c r="C30" s="64"/>
      <c r="D30" s="64"/>
      <c r="E30" s="65"/>
      <c r="F30" s="65"/>
      <c r="G30" s="62"/>
    </row>
    <row r="31" spans="1:7" s="66" customFormat="1" x14ac:dyDescent="0.25">
      <c r="A31" s="62"/>
      <c r="B31" s="63"/>
      <c r="C31" s="64"/>
      <c r="D31" s="64"/>
      <c r="E31" s="65"/>
      <c r="F31" s="65"/>
      <c r="G31" s="62"/>
    </row>
    <row r="32" spans="1:7" ht="45.75" customHeight="1" x14ac:dyDescent="0.25">
      <c r="A32" s="78" t="s">
        <v>50</v>
      </c>
      <c r="B32" s="78"/>
      <c r="C32" s="78"/>
      <c r="D32" s="78"/>
      <c r="E32" s="78"/>
    </row>
    <row r="33" spans="1:5" s="46" customFormat="1" ht="45" x14ac:dyDescent="0.2">
      <c r="A33" s="36" t="s">
        <v>33</v>
      </c>
      <c r="B33" s="25" t="s">
        <v>2</v>
      </c>
      <c r="C33" s="36" t="s">
        <v>34</v>
      </c>
      <c r="D33" s="25" t="s">
        <v>4</v>
      </c>
      <c r="E33" s="30" t="s">
        <v>38</v>
      </c>
    </row>
    <row r="34" spans="1:5" s="46" customFormat="1" ht="11.25" x14ac:dyDescent="0.2">
      <c r="A34" s="26">
        <v>1</v>
      </c>
      <c r="B34" s="27">
        <v>2</v>
      </c>
      <c r="C34" s="26">
        <v>3</v>
      </c>
      <c r="D34" s="27">
        <v>4</v>
      </c>
      <c r="E34" s="31" t="s">
        <v>5</v>
      </c>
    </row>
    <row r="35" spans="1:5" ht="45" x14ac:dyDescent="0.25">
      <c r="A35" s="56" t="s">
        <v>40</v>
      </c>
      <c r="B35" s="16" t="s">
        <v>37</v>
      </c>
      <c r="C35" s="56">
        <v>2</v>
      </c>
      <c r="D35" s="57"/>
      <c r="E35" s="57">
        <f>C35*D35</f>
        <v>0</v>
      </c>
    </row>
    <row r="36" spans="1:5" ht="54" customHeight="1" x14ac:dyDescent="0.25">
      <c r="A36" s="56" t="s">
        <v>41</v>
      </c>
      <c r="B36" s="16" t="s">
        <v>31</v>
      </c>
      <c r="C36" s="56">
        <v>2</v>
      </c>
      <c r="D36" s="57"/>
      <c r="E36" s="57">
        <f>C36*D36</f>
        <v>0</v>
      </c>
    </row>
    <row r="37" spans="1:5" ht="15.75" thickBot="1" x14ac:dyDescent="0.3">
      <c r="A37" s="52"/>
      <c r="B37" s="53" t="s">
        <v>19</v>
      </c>
      <c r="C37" s="54" t="s">
        <v>1</v>
      </c>
      <c r="D37" s="54" t="s">
        <v>1</v>
      </c>
      <c r="E37" s="55">
        <f>E35+E36</f>
        <v>0</v>
      </c>
    </row>
    <row r="38" spans="1:5" s="1" customFormat="1" ht="23.25" customHeight="1" thickBot="1" x14ac:dyDescent="0.25">
      <c r="A38" s="58"/>
      <c r="B38" s="59" t="s">
        <v>54</v>
      </c>
      <c r="C38" s="59"/>
      <c r="D38" s="59"/>
      <c r="E38" s="60">
        <f>E37</f>
        <v>0</v>
      </c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5"/>
      <c r="B42" s="45"/>
      <c r="C42" s="45"/>
      <c r="D42" s="45"/>
      <c r="E42" s="45"/>
    </row>
    <row r="43" spans="1:5" s="47" customFormat="1" ht="11.25" x14ac:dyDescent="0.2">
      <c r="A43" s="67" t="s">
        <v>44</v>
      </c>
      <c r="B43" s="67"/>
      <c r="C43" s="67"/>
      <c r="D43" s="67"/>
      <c r="E43" s="67"/>
    </row>
  </sheetData>
  <mergeCells count="8">
    <mergeCell ref="A6:E6"/>
    <mergeCell ref="A3:E3"/>
    <mergeCell ref="A2:B2"/>
    <mergeCell ref="A43:E43"/>
    <mergeCell ref="A32:E32"/>
    <mergeCell ref="A9:E9"/>
    <mergeCell ref="A10:E10"/>
    <mergeCell ref="A19:E19"/>
  </mergeCells>
  <pageMargins left="0.67" right="0.17" top="0.46" bottom="0.3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Kopsavilkums</vt:lpstr>
      <vt:lpstr>pakalpojumi</vt:lpstr>
      <vt:lpstr>Kopsavilkums!Print_Area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M.Reinbergs</cp:lastModifiedBy>
  <cp:lastPrinted>2025-03-27T09:03:13Z</cp:lastPrinted>
  <dcterms:created xsi:type="dcterms:W3CDTF">2015-01-09T12:55:24Z</dcterms:created>
  <dcterms:modified xsi:type="dcterms:W3CDTF">2025-04-02T08:35:16Z</dcterms:modified>
</cp:coreProperties>
</file>