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reinbergs\Desktop\"/>
    </mc:Choice>
  </mc:AlternateContent>
  <bookViews>
    <workbookView xWindow="0" yWindow="0" windowWidth="28800" windowHeight="12480" tabRatio="890" activeTab="2"/>
  </bookViews>
  <sheets>
    <sheet name="2.kārta Labiekārtošana" sheetId="95" r:id="rId1"/>
    <sheet name="2.kārta ELT" sheetId="96" r:id="rId2"/>
    <sheet name="3.kārta" sheetId="97" r:id="rId3"/>
  </sheets>
  <externalReferences>
    <externalReference r:id="rId4"/>
    <externalReference r:id="rId5"/>
  </externalReferences>
  <definedNames>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Augsnes_biezums">#REF!</definedName>
    <definedName name="bg">'[1]Pebo grafiks'!$G$5</definedName>
    <definedName name="Grāvja_dziļums">#REF!</definedName>
    <definedName name="Grāvja_platums">#REF!</definedName>
    <definedName name="Nogažu_slīpums">#REF!</definedName>
    <definedName name="Nogāžu_nostiprinājuma_biezums">#REF!</definedName>
    <definedName name="Paaugstinājums">#REF!</definedName>
    <definedName name="Piketaža">#REF!</definedName>
    <definedName name="Segas_biezums">#REF!</definedName>
    <definedName name="šķers">[2]Pamats!$X$13</definedName>
    <definedName name="Šķērskritums">#REF!</definedName>
    <definedName name="Z_k_platums">#REF!</definedName>
  </definedNames>
  <calcPr calcId="162913"/>
</workbook>
</file>

<file path=xl/calcChain.xml><?xml version="1.0" encoding="utf-8"?>
<calcChain xmlns="http://schemas.openxmlformats.org/spreadsheetml/2006/main">
  <c r="E26" i="96" l="1"/>
  <c r="E25" i="96"/>
  <c r="E27" i="96" s="1"/>
  <c r="E22" i="96"/>
  <c r="E21" i="96"/>
  <c r="E18" i="96" s="1"/>
  <c r="E31" i="96" s="1"/>
  <c r="E17" i="96"/>
  <c r="E15" i="96"/>
</calcChain>
</file>

<file path=xl/sharedStrings.xml><?xml version="1.0" encoding="utf-8"?>
<sst xmlns="http://schemas.openxmlformats.org/spreadsheetml/2006/main" count="469" uniqueCount="236">
  <si>
    <t>m</t>
  </si>
  <si>
    <t>Darba nosaukums</t>
  </si>
  <si>
    <t>gab.</t>
  </si>
  <si>
    <t>Izmaksu pozīcija</t>
  </si>
  <si>
    <t>Mērvienība</t>
  </si>
  <si>
    <t>Darba daudzums</t>
  </si>
  <si>
    <t>1</t>
  </si>
  <si>
    <t>N/A</t>
  </si>
  <si>
    <t>1.1</t>
  </si>
  <si>
    <t>1.2</t>
  </si>
  <si>
    <t>2</t>
  </si>
  <si>
    <t>2.1</t>
  </si>
  <si>
    <t>kompl.</t>
  </si>
  <si>
    <t>Uzmērīšana un nospraušana</t>
  </si>
  <si>
    <t>3</t>
  </si>
  <si>
    <t>3.1</t>
  </si>
  <si>
    <t>3.2</t>
  </si>
  <si>
    <t>4.1</t>
  </si>
  <si>
    <t>4.3</t>
  </si>
  <si>
    <t>5.1</t>
  </si>
  <si>
    <t>5.2</t>
  </si>
  <si>
    <t>DAŽĀDI DARBI</t>
  </si>
  <si>
    <t>ZEMES KLĀTNE</t>
  </si>
  <si>
    <t>3.5</t>
  </si>
  <si>
    <t>4.4</t>
  </si>
  <si>
    <t>4.6</t>
  </si>
  <si>
    <t>AR SAISTVIELĀM NESAISTĪTAS KONSTRUKTĪVĀS KĀRTAS</t>
  </si>
  <si>
    <t>2.6</t>
  </si>
  <si>
    <t>SATIKSMES APRĪKOJUMS</t>
  </si>
  <si>
    <t>Mobilizācija</t>
  </si>
  <si>
    <t>Satiksmes organizācija būvdarbu laikā</t>
  </si>
  <si>
    <t>VISPĀRĒJA NODAĻA</t>
  </si>
  <si>
    <r>
      <t>m</t>
    </r>
    <r>
      <rPr>
        <i/>
        <vertAlign val="superscript"/>
        <sz val="10"/>
        <rFont val="Arial Narrow"/>
        <family val="2"/>
        <charset val="186"/>
      </rPr>
      <t>2</t>
    </r>
  </si>
  <si>
    <r>
      <t>m</t>
    </r>
    <r>
      <rPr>
        <i/>
        <vertAlign val="superscript"/>
        <sz val="10"/>
        <rFont val="Arial Narrow"/>
        <family val="2"/>
        <charset val="186"/>
      </rPr>
      <t>3</t>
    </r>
  </si>
  <si>
    <t xml:space="preserve">Ceļa zīmju balstu uzstādīšana </t>
  </si>
  <si>
    <t>4</t>
  </si>
  <si>
    <t>4.5</t>
  </si>
  <si>
    <t>2.9</t>
  </si>
  <si>
    <t>Nesaistītu minerālmat. 2/8 izlīdzinošās kārtas būvniecība  zem bruģa seguma 5cm biezumā</t>
  </si>
  <si>
    <t xml:space="preserve">Betona apmale 100.22.15  betona (h=10cm) un minerālmat. 0/45 (h=15cm)  pamata un izbūve </t>
  </si>
  <si>
    <t>2.10</t>
  </si>
  <si>
    <t>2.11</t>
  </si>
  <si>
    <t>2.2</t>
  </si>
  <si>
    <t>2.3</t>
  </si>
  <si>
    <t>2.4</t>
  </si>
  <si>
    <t>2.5</t>
  </si>
  <si>
    <t>2.12</t>
  </si>
  <si>
    <t>3.3</t>
  </si>
  <si>
    <t>3.4</t>
  </si>
  <si>
    <t>4.7</t>
  </si>
  <si>
    <t>4.9</t>
  </si>
  <si>
    <t>Nesaistītu minerālmat. 0/45 pamata nesošās kārtas būvniecība 10cm biezumā (N-II klase)</t>
  </si>
  <si>
    <t>Nesaistītu minerālmat. 0/56 pamata nesošās kārtas būvniecība 15cm biezumā (N-III klase)</t>
  </si>
  <si>
    <t>DIGITĀLA UZMĒRĪŠANA</t>
  </si>
  <si>
    <t>7.1</t>
  </si>
  <si>
    <t>Esošas ceļa zīmes demontāža un transportēšana uz Būvuzņēmēja atbērtni</t>
  </si>
  <si>
    <t>2.7</t>
  </si>
  <si>
    <t>2.8</t>
  </si>
  <si>
    <t>2.13</t>
  </si>
  <si>
    <t>2.14</t>
  </si>
  <si>
    <t>4.2</t>
  </si>
  <si>
    <t>4.8</t>
  </si>
  <si>
    <t>5.3</t>
  </si>
  <si>
    <t>6.1</t>
  </si>
  <si>
    <t>6.2</t>
  </si>
  <si>
    <t>Ceļam / ietvei pieguļošas teritorijas planēšana</t>
  </si>
  <si>
    <t xml:space="preserve">Betona apmale 100.30/22.15  betona (h=10cm) un minerālmat. 0/45 (h=15cm)  pamata un izbūve </t>
  </si>
  <si>
    <t>4.10</t>
  </si>
  <si>
    <t>Divdaļīga saliekama aizsardzības caurule D110, 750N un izbūve, nepiecieš. gadījumā kabeļu padziļināšana</t>
  </si>
  <si>
    <t xml:space="preserve">Esošo krūmu ciršana un transportēšana  uz Būvuzņēmēja atbērtni </t>
  </si>
  <si>
    <t>Priekšrocības zīmes ( II izmēru grupas )</t>
  </si>
  <si>
    <t>Papildzīmes ( II izmēru grupas )</t>
  </si>
  <si>
    <t>2.15</t>
  </si>
  <si>
    <t>2.16</t>
  </si>
  <si>
    <t>Zemes klātnes ierakuma būvniecība, lieko grunti transportējot uz Būvuzņēmēja atbērtni (ieskaitot minerālmateriāla seguma demontāžu, hvid=20cm)</t>
  </si>
  <si>
    <t>Zemes klātnes uzbēruma būvniecība no būvobjekta atgūtā materiāla (ierakuma darbiem)</t>
  </si>
  <si>
    <t>Teritoriju  apzaļumošana ar augu zemi un sēklu maisījumu 10 cm biezumā no atvesta materiāla</t>
  </si>
  <si>
    <t>Izpildīto darbu digitālais uzmērījums atbilstoši "Ceļu specifikācijas 2019" prasībām</t>
  </si>
  <si>
    <t>Betona elementu demontāža un transportēšana uz Būvuzņēmēja atbērtni</t>
  </si>
  <si>
    <t>Gruntsūdens atsūknēšana no tranšejas ar drenāžas sūkni
(nepieciešamības gadījumā)</t>
  </si>
  <si>
    <t>Grunts ūdens līmeņa pazemināšana ar adatflitriem
(nepieciešamības gadījumā)</t>
  </si>
  <si>
    <t xml:space="preserve">Smilts pamatnes ierīkošana zem cauruļvadiem h=0,15m
Grunti noblīvēt līdz 96% </t>
  </si>
  <si>
    <t>Tranšejas aizbēršana ar jaunu smilšu grunti (esošās grunts nomaiņa)
Grunti noblīvēt līdz 96%</t>
  </si>
  <si>
    <t>Lietus ūdens kanalizācijas caurules D200mm montāža tranšejā</t>
  </si>
  <si>
    <t>PP caurule ar uzmavu D200 T8</t>
  </si>
  <si>
    <t>Lietus ūdens kanalizācijas caurules D250mm montāža tranšejā</t>
  </si>
  <si>
    <t>PP caurule ar uzmavu D250 T8</t>
  </si>
  <si>
    <t>APRĪKOJUMS</t>
  </si>
  <si>
    <t>APSTĀDĪJUMI</t>
  </si>
  <si>
    <t xml:space="preserve">Betona apmale 100.30.15  uz betona (h=10cm) un minerālmat. 0/45 (h=15cm)  pamata un izbūve </t>
  </si>
  <si>
    <t>Aku vāku pārbūve un regulēšana seguma līmenī (aku vāku pārbūve uz peldošā tipa vākiem (transporta slodzei atbilstošo 40t) un regulēšana projektētā seguma līmenī (nepieciešamības gadījumā izbūvējot jaunas aku pārsedzes, aku grodus un betona gredzenus)</t>
  </si>
  <si>
    <t>Rezerves caurule d110, 750N un izbūve</t>
  </si>
  <si>
    <t>Rezerves caurule d160, 750N un izbūve</t>
  </si>
  <si>
    <t>Betona bruģakmens seguma būvniecība, h=8cm, pelēks  un dzeltens ar balto cementu("Nostalith-L" un "Nostalith-V"), (piebraucamais ceļš)</t>
  </si>
  <si>
    <t xml:space="preserve">Betona apmale 100.20.8  uz betona (h=10cm) un minerālmat. 0/45 (h=15cm)  pamata un izbūve </t>
  </si>
  <si>
    <t xml:space="preserve">Norādes balstu uzstādīšana </t>
  </si>
  <si>
    <t>Esošās norādes uzstādīšana</t>
  </si>
  <si>
    <t>Betona apmaļu demontāža</t>
  </si>
  <si>
    <t>Koka atkritumu urnas uzstādīšana, ieskaitot pamatu , stiprinājumus utml.</t>
  </si>
  <si>
    <t>Nesaistītu minerālmat. 0/45 pamata nesošās kārtas būvniecība 15cm biezumā (N-II klase),(ietvei)</t>
  </si>
  <si>
    <t>Betona bruģakmens seguma būvniecība, h=8cm, melns, ("Nostalith-L" un "Nostalith-V"), (atkritumu novietne)</t>
  </si>
  <si>
    <t>Betona bruģakmens seguma būvniecība, h=8cm, pelēks("Nostalith-L" un "Nostalith-V"), (stāvvietas)</t>
  </si>
  <si>
    <t>Augu zemes noņemšana transportējot uz Būvuzņēmēja atbērtni ( hvid=20cm)</t>
  </si>
  <si>
    <t>7.2</t>
  </si>
  <si>
    <t>8.1</t>
  </si>
  <si>
    <t>9.1</t>
  </si>
  <si>
    <t>2.17</t>
  </si>
  <si>
    <t>2.18</t>
  </si>
  <si>
    <t>2.19</t>
  </si>
  <si>
    <t>Betona bruģakmens seguma būvniecība, h=8cm, melns  un dzeltens ar balto cementu (stāvvietas atdaloša līnija), ("Nostalith-L" un "Nostalith-V"), (stāvvietas)</t>
  </si>
  <si>
    <t>Esošo velostātīvu demontāža 5 gab., 4 gab. novietojot pagaidu krautne tālākai uzstādīšanai, 1 gab. transportēšana uz Būvuzņēmēja atbērtni</t>
  </si>
  <si>
    <t>Betona bruģakmens seguma būvniecība, (esošais, demontētais bruģakmens, ietves posms Talsu ielā)</t>
  </si>
  <si>
    <t>Esošā cokola apakšas remontdarbi un krāsošana, pēc ēkas betona apmales demontāžas,  toni pieskaņojot uz vietas, darbu veikt pēc nepieciešamības, apjomu precizējot darbu gaitā</t>
  </si>
  <si>
    <t>Betona bruģakmens seguma būvniecība, h=6cm, pelēks ("Taisnstūris T-6"), (ietves)</t>
  </si>
  <si>
    <t>Betona bruģakmens seguma būvniecība, h=8cm, sarkans ("Uni Coloc"), (ja esošais, demontētais bruģis nav bojāts, var tikt izmantots, Talsu ielas brauktuves atjaunošanā)</t>
  </si>
  <si>
    <t>Mūžzaļā rododendra šķirne (Rhododendron sp. 'April Snow'), C5, stādīšana sagatavotajā tranšejā 50x 50xh=50cm ar auglīgo maisījumu</t>
  </si>
  <si>
    <t>Mūžzaļā rododendra šķirne (Rhododendron sp. 'Kalinka'), C5, stādīšana sagatavotajā tranšejā 50x 50xh=50cm ar auglīgo maisījumu</t>
  </si>
  <si>
    <t>Atsevišķi augošu koku zāģēšana, celmu frēzēšana un transportēšana uz Būvuzņēmēja atbērtni</t>
  </si>
  <si>
    <t>Koku aizsardzības pasākumi būvdarbu laikā</t>
  </si>
  <si>
    <t>Esošas akas pārbūve nomainot virsējo daļu, izbūvēt jauno pārsedzi, betona gredzenus, nepieciešamības gadījumā jaunus betona grodus un komplektā ar kvadrātveida rāmi, apaļu slēgtu vāku 40T ar apbetonējumu, ka arī pēc nepieciešamības veikt akas tīrīšanas darbus</t>
  </si>
  <si>
    <t>Esošas akas pārbūve  nepieciešamības gadījumā nomainot virsējo daļu, izbūvēt jauno pārsedzi, betona gredzenus, nepieciešamības gadījumā jaunus betona grodus un komplektā ar kvadrātveida rāmi, apaļu slēgtu vāku 12T ar apbetonējumu</t>
  </si>
  <si>
    <t>Esošās norādes demontāža novietojot pagaidu krautnē tālākai uzstādīšanai, balstus transportējot uz Būvuzņēmēja atbērtni</t>
  </si>
  <si>
    <t>Betona bruģakmens seguma demontāža hvid=30cm, bruģi novietojot pagaidu krautne atkārtotai izmantošanai, ja bruģis nav bojāts, vai aizvedot uz Būvuzņēmēja atbērtni, ieskaitot pārējo demontētas segas materiālu  (esošā brauktuve Talsu iela)</t>
  </si>
  <si>
    <r>
      <t>Betona bruģakmens seguma demontāža hvid=30cm, 7m</t>
    </r>
    <r>
      <rPr>
        <sz val="10"/>
        <rFont val="Calibri"/>
        <family val="2"/>
      </rPr>
      <t>²</t>
    </r>
    <r>
      <rPr>
        <i/>
        <sz val="10"/>
        <rFont val="Arial Narrow"/>
        <family val="2"/>
        <charset val="186"/>
      </rPr>
      <t>bruģi novietojot pagaidu krautnē atkārtotai izmantošanai (esošā ietve Talsu ielā, krāsainais bruģis), pārējo bruģi ja bruģis nav bojāts var tikt izmantots ietves būvniecībā, pārējo demontēto segas materiālu, ieskaitot bojāto bruģi aizvedot uz Būvuzņēmēja atbērtni (esošas ietves)</t>
    </r>
  </si>
  <si>
    <t>Lietus kanalizācijas sistēmas izbūve</t>
  </si>
  <si>
    <t>Asfalta seguma demontāža hvid 6 cm biezumā, transportējot uz Būvuzņēmēja atbērtni</t>
  </si>
  <si>
    <t>2.20</t>
  </si>
  <si>
    <t>2.21</t>
  </si>
  <si>
    <t>Drenējošās kārtas (kf&gt;1m/dnn) būvniecība; h=40 cm (brauktuve/stāvlaukums)</t>
  </si>
  <si>
    <t>Drenējošās kārtas (kf&gt;1m/dnn) būvniecība; h=30 cm (ietvei)</t>
  </si>
  <si>
    <t xml:space="preserve">Betona bruģakmens seguma demontāža hvid=30cm,aizvedot uz Būvuzņēmēja atbērtni vai nododot īpašniekam </t>
  </si>
  <si>
    <t xml:space="preserve">Zemes klātnes ierakuma būvniecība, lieko grunti transportējot uz Būvuzņēmēja atbērtni </t>
  </si>
  <si>
    <t xml:space="preserve">Plastmasas kabeļu savienojumu aka kks2-b ar paaugstinātu apmali. 1.5t. h-1035mm. w-1320mm. ∅650mm, ar  0.2-1.0m garu augstuma regulēšanas cauruli (precizēt uz vietas pirms pasūtīšanas), teleskopisko cauruli, peldošā lūka ø600/720mm. slodzes izturība 12.5t/b125. abpusēji slēdzama utml. un izbūve (uz vietās jāprecizē LVRTC kabeļu pievienošanas vietas un dziļumu, veicot attiecīgos caurumus akā, nohermetizējot tās) </t>
  </si>
  <si>
    <t>LK-2 (esošā aka, 1.kārtas ietvaros izbūvēta) PE aka OD560/500-250(saglabājams pievienojums) - 250(likvidējams) -250(jauns), veikt kvadrātveida rāmja augstuma regulējumu, apbetonējumu</t>
  </si>
  <si>
    <t xml:space="preserve">Tranšejas rakšana (hvid~1.6m) projektēto cauruļvadu montāžai, grunti transportējot uz Būvuzņēmēja atbērtni . Pamatni noblīvēt līdz dabīgā blīvuma pakāpei. </t>
  </si>
  <si>
    <t>5.4</t>
  </si>
  <si>
    <t>5.5</t>
  </si>
  <si>
    <t>5.6</t>
  </si>
  <si>
    <t>5.7</t>
  </si>
  <si>
    <t>5.8</t>
  </si>
  <si>
    <t>5.9</t>
  </si>
  <si>
    <t>5.10</t>
  </si>
  <si>
    <t>5.11</t>
  </si>
  <si>
    <t>5.12</t>
  </si>
  <si>
    <t>8.2</t>
  </si>
  <si>
    <t>8.3</t>
  </si>
  <si>
    <t>8.4</t>
  </si>
  <si>
    <t>8.5</t>
  </si>
  <si>
    <t>8.6</t>
  </si>
  <si>
    <t>8.7</t>
  </si>
  <si>
    <t>8.8</t>
  </si>
  <si>
    <t>8.9</t>
  </si>
  <si>
    <t>4.11</t>
  </si>
  <si>
    <t>Būves nosaukums</t>
  </si>
  <si>
    <t>Objekta adrese</t>
  </si>
  <si>
    <t xml:space="preserve">Talsu ielā 84, Ventspilī </t>
  </si>
  <si>
    <t>Pasūtījuma Nr:</t>
  </si>
  <si>
    <r>
      <t xml:space="preserve">Sastādīta </t>
    </r>
    <r>
      <rPr>
        <i/>
        <u/>
        <sz val="11"/>
        <rFont val="Book Antiqua"/>
        <family val="1"/>
        <charset val="186"/>
      </rPr>
      <t>_____.</t>
    </r>
    <r>
      <rPr>
        <sz val="11"/>
        <rFont val="Book Antiqua"/>
        <family val="1"/>
        <charset val="186"/>
      </rPr>
      <t xml:space="preserve"> gada tirgus cenās, pamatojoties uz </t>
    </r>
    <r>
      <rPr>
        <i/>
        <u/>
        <sz val="11"/>
        <rFont val="Book Antiqua"/>
        <family val="1"/>
        <charset val="186"/>
      </rPr>
      <t>______</t>
    </r>
    <r>
      <rPr>
        <sz val="11"/>
        <rFont val="Book Antiqua"/>
        <family val="1"/>
        <charset val="186"/>
      </rPr>
      <t>daļas rasējumiem.</t>
    </r>
  </si>
  <si>
    <t>Kopā:</t>
  </si>
  <si>
    <t>Materiālu  transporta izdevumi ...%</t>
  </si>
  <si>
    <t xml:space="preserve">Tiešās izmaksas kopā, t. sk. darba devēja sociālais nodoklis (24,09%)
</t>
  </si>
  <si>
    <t>Sastādīja: __________________</t>
  </si>
  <si>
    <t>Sertifikāta Nr.: ____________________</t>
  </si>
  <si>
    <r>
      <t xml:space="preserve">Teritorijas labiekārtojuma atjaunošana, jauna auto stāvlaukuma klientiem izbūve Talsu ielā 84, Ventspilī – </t>
    </r>
    <r>
      <rPr>
        <b/>
        <sz val="11"/>
        <color rgb="FF0070C0"/>
        <rFont val="Arial"/>
        <family val="2"/>
        <charset val="186"/>
      </rPr>
      <t>3.kārta</t>
    </r>
  </si>
  <si>
    <r>
      <t xml:space="preserve">Teritorijas labiekārtojuma atjaunošana, jauna auto stāvlaukuma klientiem izbūve Talsu ielā 84, Ventspilī – </t>
    </r>
    <r>
      <rPr>
        <b/>
        <sz val="11"/>
        <color rgb="FF0070C0"/>
        <rFont val="Arial"/>
        <family val="2"/>
        <charset val="186"/>
      </rPr>
      <t>2.kārta</t>
    </r>
  </si>
  <si>
    <t>Tips</t>
  </si>
  <si>
    <t>Kabeļu izstrādājumi</t>
  </si>
  <si>
    <t>NYY-J 3x4 mm²</t>
  </si>
  <si>
    <t>NYY-J 3x1,5 mm²</t>
  </si>
  <si>
    <t>Brīdinājuma lenta "Uzmanību kabelis !"</t>
  </si>
  <si>
    <t xml:space="preserve">Kabeļu marķieri </t>
  </si>
  <si>
    <t>gb.</t>
  </si>
  <si>
    <t>Palīgmateriāli</t>
  </si>
  <si>
    <t>kpl.</t>
  </si>
  <si>
    <t>Caurules (kab. aizsardzības aprīkojums)</t>
  </si>
  <si>
    <t>PE ∅110, 750 N</t>
  </si>
  <si>
    <t>PE ∅25</t>
  </si>
  <si>
    <t>Apgaismojuma aprīkojums</t>
  </si>
  <si>
    <t>PHILIPS BGP761 T25 1 xLED94-4S/830 DM31</t>
  </si>
  <si>
    <t>Nozarošanas spaiļu komplekts</t>
  </si>
  <si>
    <t>SV15</t>
  </si>
  <si>
    <t>Elektrosadalne balstā ar 1C6A automātslēdzi, IP54</t>
  </si>
  <si>
    <t>Spēka sadalne komplektējošie elementi</t>
  </si>
  <si>
    <t>Apgaismojuma regulators IC100 ar gaismas devēju</t>
  </si>
  <si>
    <t>Pārējie materiāli</t>
  </si>
  <si>
    <t>Celtniecības smiltis</t>
  </si>
  <si>
    <t>Šķembas</t>
  </si>
  <si>
    <t>Bedres rakšana un aizbēršana apg. staba pamatam</t>
  </si>
  <si>
    <t>Kabeļu trase</t>
  </si>
  <si>
    <t>Tranšeja - bedre kabeļa vai citu apakšzemes komunikāciju apsekošanai (šurfēšana)</t>
  </si>
  <si>
    <t>ZS kabeļa līdz 35 mm² ievēršana caurulē</t>
  </si>
  <si>
    <t>Organizatoriskie pasākumi</t>
  </si>
  <si>
    <t>EPL vai sarkanās līnijas nospraušana</t>
  </si>
  <si>
    <t>EPL digitālā uzmērīšana</t>
  </si>
  <si>
    <t>Darbu organizācijas projekts</t>
  </si>
  <si>
    <t>objekts</t>
  </si>
  <si>
    <r>
      <t>Teritorijas labiekārtojuma atjaunošana, jauna auto stāvlaukuma klientiem izbūve Talsu ielā 84, Ventspilī –</t>
    </r>
    <r>
      <rPr>
        <b/>
        <sz val="11"/>
        <color rgb="FF0070C0"/>
        <rFont val="Arial"/>
        <family val="2"/>
        <charset val="186"/>
      </rPr>
      <t xml:space="preserve"> 2.kārta </t>
    </r>
  </si>
  <si>
    <t>-</t>
  </si>
  <si>
    <t>Esošā betona kolektora d500 demontāža un transportēšana uz Būvuzņēmēja atbērtni</t>
  </si>
  <si>
    <t>1.kārtās ietvaros izbūvēto aku LK-3 demontāža un transportēšana uz Būvuzņēmēja atbērtni, aizbetonējot paliekošo esoša kolektora galu 40cm biezumā</t>
  </si>
  <si>
    <t>2.22</t>
  </si>
  <si>
    <t>Caurules d250 pievienojuma esošai akai izbūve (risinājums precizējams dabā), aiztaisot esošā betona kolektora d500 pieslēguma vietu.</t>
  </si>
  <si>
    <t>LK-4 PE aka OD560/500-250-200-250,h=1.2 , komplektā ar kvadrātveida rāmi,  ar apbetonējumu, un  montāža</t>
  </si>
  <si>
    <t>5.13</t>
  </si>
  <si>
    <t>G4 PE gūlija OD560/500-200,h=1.40 ieskaitot 0.4m noseddaļu, komplektā ar kvadrātveida rāmi un resti 40T , ar apbetonējumu, un  montāža</t>
  </si>
  <si>
    <t>Esošo velostātīvu uzstādīšana, nodrošināt noturīgu krāsojumu, izmantojot atbilstošu tehnoloģiju,  pamatu , stiprinājumus utml.</t>
  </si>
  <si>
    <t>Aizsargslēdzis 1C10A
 Un=400V, 1P, In=C16A, Ik=6,0kA, Uimp=6kV</t>
  </si>
  <si>
    <t>Noplūdstrāvas aizsargslēdzis
    Un=400V, 2P, In=20A, ∆In=30mA, Uimp=4kV</t>
  </si>
  <si>
    <t>1.3</t>
  </si>
  <si>
    <r>
      <t>Kabelis ar Cu dzīslām 3x4 mm</t>
    </r>
    <r>
      <rPr>
        <sz val="10.5"/>
        <rFont val="Calibri"/>
        <family val="2"/>
        <charset val="204"/>
      </rPr>
      <t>²</t>
    </r>
    <r>
      <rPr>
        <sz val="10.5"/>
        <rFont val="Arial"/>
        <family val="2"/>
        <charset val="204"/>
      </rPr>
      <t>, 0,6/1kV, PVC</t>
    </r>
  </si>
  <si>
    <r>
      <t>Kabelis ar Cu dzīslām 3x1,5 mm</t>
    </r>
    <r>
      <rPr>
        <sz val="10.5"/>
        <rFont val="Calibri"/>
        <family val="2"/>
        <charset val="204"/>
      </rPr>
      <t>²</t>
    </r>
    <r>
      <rPr>
        <sz val="10.5"/>
        <rFont val="Arial"/>
        <family val="2"/>
        <charset val="204"/>
      </rPr>
      <t>, 0,6/1kV, PVC</t>
    </r>
  </si>
  <si>
    <t>Kabeļa aizsargcaurule, kpl. ar montāžas izstrādājumim</t>
  </si>
  <si>
    <t>Kabeļa aizsargcaurule degšānu neveicinoša, 
kpl. ar montāžas izstrādājumim</t>
  </si>
  <si>
    <t>LED gaismeklis 72,0W, 9400lm; 3000K, IP66</t>
  </si>
  <si>
    <t>Apgaismojuma balsts, cinkots konisks kpl. ar montāžas 
izstrādājumiem, uzstādīšanai zemē</t>
  </si>
  <si>
    <t>H=6,5</t>
  </si>
  <si>
    <t>Apgaismojuma staba pamats</t>
  </si>
  <si>
    <t>P-1</t>
  </si>
  <si>
    <t>Zemējuma komplekts apgaismojuma balstam, R&lt;30Ω</t>
  </si>
  <si>
    <t>m3</t>
  </si>
  <si>
    <t>MATERIĀLU UN IEKĀRTU SPECIFIKĀCIJA</t>
  </si>
  <si>
    <t>DARBU APJOMI</t>
  </si>
  <si>
    <t>Spēka sadalnes</t>
  </si>
  <si>
    <t>Automātslēdžu montāža sadalnē</t>
  </si>
  <si>
    <t>Apgaismojuma regulatora un gaismas devēja montāža</t>
  </si>
  <si>
    <t>Kabeļā montāža PVC caurulē pa sienu</t>
  </si>
  <si>
    <t>Apg. balsta pamata montāžā iekļaujot materiāla izmaksas</t>
  </si>
  <si>
    <t>Apgaismojuma balsta montāža kpl. ar gaismekli</t>
  </si>
  <si>
    <t>ZS kabeļa montāža apgaismojuma balstā</t>
  </si>
  <si>
    <r>
      <t>Agaismojuma balsta atkārtota zemējuma izbūve R&lt;30</t>
    </r>
    <r>
      <rPr>
        <sz val="10.5"/>
        <rFont val="Calibri"/>
        <family val="2"/>
        <charset val="204"/>
      </rPr>
      <t>Ω</t>
    </r>
  </si>
  <si>
    <t>Tranšejas rakšana un aizbēršana viena līdz divu kabeļu (caurules) guldīšanai 0.7m dziļumā</t>
  </si>
  <si>
    <t>Tranšejas rakšana un aizbēršana viena līdz divu kabeļu (caurules) guldīšanai 1m dziļumā</t>
  </si>
  <si>
    <t>Kabeļu aizsargcaurules d=līdz 110 mm ieguldīšana gatavā tranšejā</t>
  </si>
  <si>
    <t>Darbu daudzums 2.kārta, labiekārtošana</t>
  </si>
  <si>
    <t>Darbu daudzums 3.kārta, labiekārtošana</t>
  </si>
  <si>
    <t>Darbu daudzums 2.kārta, elektroapgāde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</si>
</sst>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_-* #,##0.00_-;\-* #,##0.00_-;_-* &quot;-&quot;??_-;_-@_-"/>
  </numFmts>
  <fonts count="102" x14ac:knownFonts="1">
    <font>
      <sz val="10"/>
      <name val="Times New Roman"/>
      <family val="1"/>
      <charset val="204"/>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b/>
      <sz val="16"/>
      <name val="Arial"/>
      <family val="2"/>
    </font>
    <font>
      <b/>
      <sz val="8"/>
      <name val="Arial"/>
      <family val="2"/>
    </font>
    <font>
      <b/>
      <sz val="10"/>
      <name val="Arial"/>
      <family val="2"/>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vertAlign val="superscript"/>
      <sz val="10"/>
      <name val="Arial Narrow"/>
      <family val="2"/>
      <charset val="186"/>
    </font>
    <font>
      <sz val="10"/>
      <name val="Helv"/>
      <charset val="186"/>
    </font>
    <font>
      <sz val="10"/>
      <name val="Calibri"/>
      <family val="2"/>
    </font>
    <font>
      <b/>
      <sz val="10"/>
      <name val="Arial"/>
      <family val="2"/>
      <charset val="186"/>
    </font>
    <font>
      <sz val="11"/>
      <name val="Arial Narrow"/>
      <family val="2"/>
      <charset val="186"/>
    </font>
    <font>
      <b/>
      <sz val="11"/>
      <name val="Arial"/>
      <family val="2"/>
      <charset val="186"/>
    </font>
    <font>
      <sz val="11"/>
      <name val="Arial"/>
      <family val="2"/>
      <charset val="186"/>
    </font>
    <font>
      <sz val="11"/>
      <name val="Book Antiqua"/>
      <family val="1"/>
      <charset val="186"/>
    </font>
    <font>
      <i/>
      <u/>
      <sz val="11"/>
      <name val="Book Antiqua"/>
      <family val="1"/>
      <charset val="186"/>
    </font>
    <font>
      <sz val="11"/>
      <name val="Arial"/>
      <family val="2"/>
    </font>
    <font>
      <b/>
      <sz val="9"/>
      <name val="Book Antiqua"/>
      <family val="1"/>
      <charset val="186"/>
    </font>
    <font>
      <sz val="9"/>
      <name val="Book Antiqua"/>
      <family val="1"/>
      <charset val="186"/>
    </font>
    <font>
      <b/>
      <sz val="11"/>
      <color rgb="FF0070C0"/>
      <name val="Arial"/>
      <family val="2"/>
      <charset val="186"/>
    </font>
    <font>
      <b/>
      <i/>
      <sz val="8"/>
      <name val="Arial"/>
      <family val="2"/>
      <charset val="186"/>
    </font>
    <font>
      <b/>
      <i/>
      <sz val="10.5"/>
      <name val="Arial"/>
      <family val="2"/>
      <charset val="204"/>
    </font>
    <font>
      <sz val="10.5"/>
      <name val="Arial"/>
      <family val="2"/>
      <charset val="204"/>
    </font>
    <font>
      <b/>
      <i/>
      <sz val="10.5"/>
      <name val="Arial"/>
      <family val="2"/>
    </font>
    <font>
      <sz val="10.5"/>
      <name val="Arial"/>
      <family val="2"/>
    </font>
    <font>
      <sz val="10"/>
      <name val="Helv"/>
    </font>
    <font>
      <b/>
      <sz val="10.5"/>
      <name val="Arial"/>
      <family val="2"/>
    </font>
    <font>
      <b/>
      <sz val="10.5"/>
      <name val="Arial"/>
      <family val="2"/>
      <charset val="204"/>
    </font>
    <font>
      <sz val="10.5"/>
      <name val="Calibri"/>
      <family val="2"/>
      <charset val="204"/>
    </font>
    <font>
      <sz val="10.5"/>
      <name val="Arial"/>
      <family val="2"/>
      <charset val="186"/>
    </font>
    <font>
      <b/>
      <sz val="9"/>
      <name val="Arial"/>
      <family val="2"/>
    </font>
    <font>
      <b/>
      <i/>
      <sz val="10"/>
      <name val="Arial"/>
      <family val="2"/>
      <charset val="186"/>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theme="0" tint="-4.9989318521683403E-2"/>
        <bgColor indexed="64"/>
      </patternFill>
    </fill>
    <fill>
      <patternFill patternType="solid">
        <fgColor indexed="9"/>
        <bgColor indexed="26"/>
      </patternFill>
    </fill>
    <fill>
      <patternFill patternType="solid">
        <fgColor theme="0" tint="-0.14999847407452621"/>
        <bgColor indexed="64"/>
      </patternFill>
    </fill>
    <fill>
      <patternFill patternType="solid">
        <fgColor rgb="FFFEF4EC"/>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916">
    <xf numFmtId="0" fontId="0" fillId="0" borderId="0"/>
    <xf numFmtId="0" fontId="13" fillId="2"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3" fillId="3" borderId="0" applyNumberFormat="0" applyBorder="0" applyAlignment="0" applyProtection="0"/>
    <xf numFmtId="0" fontId="39"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3" fillId="4" borderId="0" applyNumberFormat="0" applyBorder="0" applyAlignment="0" applyProtection="0"/>
    <xf numFmtId="0" fontId="39"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3" fillId="5" borderId="0" applyNumberFormat="0" applyBorder="0" applyAlignment="0" applyProtection="0"/>
    <xf numFmtId="0" fontId="39"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3" fillId="6"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3" fillId="7" borderId="0" applyNumberFormat="0" applyBorder="0" applyAlignment="0" applyProtection="0"/>
    <xf numFmtId="0" fontId="39"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3" fillId="8" borderId="0" applyNumberFormat="0" applyBorder="0" applyAlignment="0" applyProtection="0"/>
    <xf numFmtId="0" fontId="39"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3" fillId="9" borderId="0" applyNumberFormat="0" applyBorder="0" applyAlignment="0" applyProtection="0"/>
    <xf numFmtId="0" fontId="39"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3" fillId="10" borderId="0" applyNumberFormat="0" applyBorder="0" applyAlignment="0" applyProtection="0"/>
    <xf numFmtId="0" fontId="39"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3" fillId="5" borderId="0" applyNumberFormat="0" applyBorder="0" applyAlignment="0" applyProtection="0"/>
    <xf numFmtId="0" fontId="39"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3" fillId="8" borderId="0" applyNumberFormat="0" applyBorder="0" applyAlignment="0" applyProtection="0"/>
    <xf numFmtId="0" fontId="39"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13" fillId="11" borderId="0" applyNumberFormat="0" applyBorder="0" applyAlignment="0" applyProtection="0"/>
    <xf numFmtId="0" fontId="39"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4" fillId="12"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4" fillId="9" borderId="0" applyNumberFormat="0" applyBorder="0" applyAlignment="0" applyProtection="0"/>
    <xf numFmtId="0" fontId="41"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4" fillId="10" borderId="0" applyNumberFormat="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4" fillId="13" borderId="0" applyNumberFormat="0" applyBorder="0" applyAlignment="0" applyProtection="0"/>
    <xf numFmtId="0" fontId="41"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4" fillId="14" borderId="0" applyNumberFormat="0" applyBorder="0" applyAlignment="0" applyProtection="0"/>
    <xf numFmtId="0" fontId="41"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4" fillId="15" borderId="0" applyNumberFormat="0" applyBorder="0" applyAlignment="0" applyProtection="0"/>
    <xf numFmtId="0" fontId="41"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4" fillId="16"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4" fillId="17"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4" fillId="18" borderId="0" applyNumberFormat="0" applyBorder="0" applyAlignment="0" applyProtection="0"/>
    <xf numFmtId="0" fontId="41"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4" fillId="13"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4" fillId="14"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4" fillId="19"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5" fillId="3"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6" fillId="20" borderId="1" applyNumberFormat="0" applyAlignment="0" applyProtection="0"/>
    <xf numFmtId="0" fontId="45"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46" fillId="50" borderId="13" applyNumberFormat="0" applyAlignment="0" applyProtection="0"/>
    <xf numFmtId="0" fontId="17" fillId="21" borderId="2" applyNumberFormat="0" applyAlignment="0" applyProtection="0"/>
    <xf numFmtId="0" fontId="47"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 fillId="4"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21" fillId="0" borderId="3" applyNumberFormat="0" applyFill="0" applyAlignment="0" applyProtection="0"/>
    <xf numFmtId="0" fontId="53"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54" fillId="0" borderId="15" applyNumberFormat="0" applyFill="0" applyAlignment="0" applyProtection="0"/>
    <xf numFmtId="0" fontId="22" fillId="0" borderId="4" applyNumberFormat="0" applyFill="0" applyAlignment="0" applyProtection="0"/>
    <xf numFmtId="0" fontId="55"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56" fillId="0" borderId="16" applyNumberFormat="0" applyFill="0" applyAlignment="0" applyProtection="0"/>
    <xf numFmtId="0" fontId="23" fillId="0" borderId="5" applyNumberFormat="0" applyFill="0" applyAlignment="0" applyProtection="0"/>
    <xf numFmtId="0" fontId="57"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4" fillId="7" borderId="1" applyNumberFormat="0" applyAlignment="0" applyProtection="0"/>
    <xf numFmtId="0" fontId="59"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60" fillId="53" borderId="13" applyNumberFormat="0" applyAlignment="0" applyProtection="0"/>
    <xf numFmtId="0" fontId="25" fillId="0" borderId="6" applyNumberFormat="0" applyFill="0" applyAlignment="0" applyProtection="0"/>
    <xf numFmtId="0" fontId="61"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26" fillId="22" borderId="0" applyNumberFormat="0" applyBorder="0" applyAlignment="0" applyProtection="0"/>
    <xf numFmtId="0" fontId="63"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9" fillId="0" borderId="0"/>
    <xf numFmtId="0" fontId="32" fillId="0" borderId="0"/>
    <xf numFmtId="0" fontId="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39" fillId="0" borderId="0"/>
    <xf numFmtId="0" fontId="39" fillId="0" borderId="0"/>
    <xf numFmtId="0" fontId="39" fillId="0" borderId="0"/>
    <xf numFmtId="0" fontId="9" fillId="0" borderId="0"/>
    <xf numFmtId="0" fontId="9" fillId="0" borderId="0"/>
    <xf numFmtId="0" fontId="9" fillId="0" borderId="0"/>
    <xf numFmtId="0" fontId="39" fillId="0" borderId="0"/>
    <xf numFmtId="0" fontId="39"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23" borderId="7" applyNumberFormat="0" applyFont="0" applyAlignment="0" applyProtection="0"/>
    <xf numFmtId="0" fontId="38"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27" fillId="20" borderId="8" applyNumberFormat="0" applyAlignment="0" applyProtection="0"/>
    <xf numFmtId="0" fontId="66"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67" fillId="50" borderId="20" applyNumberFormat="0" applyAlignment="0" applyProtection="0"/>
    <xf numFmtId="0" fontId="10" fillId="0" borderId="0"/>
    <xf numFmtId="0" fontId="28" fillId="0" borderId="0" applyNumberFormat="0" applyFill="0" applyBorder="0" applyAlignment="0" applyProtection="0"/>
    <xf numFmtId="0" fontId="68" fillId="0" borderId="0" applyNumberFormat="0" applyFill="0" applyBorder="0" applyAlignment="0" applyProtection="0"/>
    <xf numFmtId="0" fontId="29" fillId="0" borderId="9" applyNumberFormat="0" applyFill="0" applyAlignment="0" applyProtection="0"/>
    <xf numFmtId="0" fontId="69"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70" fillId="0" borderId="21" applyNumberFormat="0" applyFill="0" applyAlignment="0" applyProtection="0"/>
    <xf numFmtId="0" fontId="3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 fillId="0" borderId="0"/>
    <xf numFmtId="0" fontId="6" fillId="2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6" fillId="26" borderId="0" applyNumberFormat="0" applyBorder="0" applyAlignment="0" applyProtection="0"/>
    <xf numFmtId="0" fontId="13" fillId="3"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6" fillId="27" borderId="0" applyNumberFormat="0" applyBorder="0" applyAlignment="0" applyProtection="0"/>
    <xf numFmtId="0" fontId="13" fillId="4"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6" fillId="28" borderId="0" applyNumberFormat="0" applyBorder="0" applyAlignment="0" applyProtection="0"/>
    <xf numFmtId="0" fontId="13" fillId="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6" fillId="29" borderId="0" applyNumberFormat="0" applyBorder="0" applyAlignment="0" applyProtection="0"/>
    <xf numFmtId="0" fontId="13" fillId="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13" fillId="7"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6" fillId="31" borderId="0" applyNumberFormat="0" applyBorder="0" applyAlignment="0" applyProtection="0"/>
    <xf numFmtId="0" fontId="13" fillId="8"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6" fillId="32" borderId="0" applyNumberFormat="0" applyBorder="0" applyAlignment="0" applyProtection="0"/>
    <xf numFmtId="0" fontId="13" fillId="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13" fillId="10"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6" fillId="34" borderId="0" applyNumberFormat="0" applyBorder="0" applyAlignment="0" applyProtection="0"/>
    <xf numFmtId="0" fontId="13" fillId="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6" fillId="35" borderId="0" applyNumberFormat="0" applyBorder="0" applyAlignment="0" applyProtection="0"/>
    <xf numFmtId="0" fontId="13" fillId="8"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13" fillId="1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 fillId="12"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 fillId="9"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4" fillId="10"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4" fillId="13"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4"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4" fillId="15"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 fillId="16"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 fillId="1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4" fillId="1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4" fillId="13"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4" fillId="14"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4"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5" fillId="3"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6" fillId="20" borderId="1"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46" fillId="57" borderId="13" applyNumberFormat="0" applyAlignment="0" applyProtection="0"/>
    <xf numFmtId="0" fontId="17" fillId="21" borderId="2"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48" fillId="51" borderId="14" applyNumberFormat="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 fillId="4"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21" fillId="0" borderId="3"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73" fillId="0" borderId="22" applyNumberFormat="0" applyFill="0" applyAlignment="0" applyProtection="0"/>
    <xf numFmtId="0" fontId="22" fillId="0" borderId="4"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74" fillId="0" borderId="16" applyNumberFormat="0" applyFill="0" applyAlignment="0" applyProtection="0"/>
    <xf numFmtId="0" fontId="23" fillId="0" borderId="5"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4" fillId="7" borderId="1"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60" fillId="22" borderId="13" applyNumberFormat="0" applyAlignment="0" applyProtection="0"/>
    <xf numFmtId="0" fontId="25" fillId="0" borderId="6"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26" fillId="22"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32"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40" fillId="0" borderId="0"/>
    <xf numFmtId="0" fontId="40"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40" fillId="0" borderId="0"/>
    <xf numFmtId="0" fontId="32" fillId="0" borderId="0"/>
    <xf numFmtId="0" fontId="40" fillId="0" borderId="0"/>
    <xf numFmtId="0" fontId="9" fillId="0" borderId="0"/>
    <xf numFmtId="0" fontId="40" fillId="0" borderId="0"/>
    <xf numFmtId="0" fontId="40" fillId="0" borderId="0"/>
    <xf numFmtId="0" fontId="8" fillId="0" borderId="0"/>
    <xf numFmtId="0" fontId="18" fillId="23" borderId="7"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13" fillId="55" borderId="19" applyNumberFormat="0" applyFont="0" applyAlignment="0" applyProtection="0"/>
    <xf numFmtId="0" fontId="27" fillId="20" borderId="8"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0" fontId="67" fillId="57" borderId="20" applyNumberFormat="0" applyAlignment="0" applyProtection="0"/>
    <xf numFmtId="9" fontId="8" fillId="0" borderId="0" applyFont="0" applyFill="0" applyBorder="0" applyAlignment="0" applyProtection="0"/>
    <xf numFmtId="0" fontId="28" fillId="0" borderId="0" applyNumberFormat="0" applyFill="0" applyBorder="0" applyAlignment="0" applyProtection="0"/>
    <xf numFmtId="0" fontId="76" fillId="0" borderId="0" applyNumberFormat="0" applyFill="0" applyBorder="0" applyAlignment="0" applyProtection="0"/>
    <xf numFmtId="0" fontId="29" fillId="0" borderId="9"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30"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6" fillId="0" borderId="0" applyNumberForma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 fillId="0" borderId="0"/>
    <xf numFmtId="0" fontId="95" fillId="0" borderId="0"/>
    <xf numFmtId="165" fontId="9" fillId="0" borderId="0" applyFont="0" applyFill="0" applyBorder="0" applyAlignment="0" applyProtection="0"/>
  </cellStyleXfs>
  <cellXfs count="122">
    <xf numFmtId="0" fontId="0" fillId="0" borderId="0" xfId="0"/>
    <xf numFmtId="0" fontId="12" fillId="0" borderId="10" xfId="0" applyNumberFormat="1" applyFont="1" applyFill="1" applyBorder="1" applyAlignment="1">
      <alignment horizontal="center" vertical="center"/>
    </xf>
    <xf numFmtId="0" fontId="12" fillId="0" borderId="10" xfId="0" applyFont="1" applyFill="1" applyBorder="1" applyAlignment="1">
      <alignment horizontal="left" vertical="center"/>
    </xf>
    <xf numFmtId="0" fontId="18" fillId="0" borderId="0" xfId="1688" applyFont="1" applyFill="1" applyBorder="1" applyAlignment="1"/>
    <xf numFmtId="0" fontId="31" fillId="0" borderId="0" xfId="1688" applyNumberFormat="1" applyFont="1" applyFill="1" applyBorder="1" applyAlignment="1">
      <alignment horizontal="center"/>
    </xf>
    <xf numFmtId="2" fontId="31" fillId="0" borderId="0" xfId="1688" applyNumberFormat="1" applyFont="1" applyFill="1" applyBorder="1"/>
    <xf numFmtId="0" fontId="34" fillId="24" borderId="10" xfId="1688" applyNumberFormat="1" applyFont="1" applyFill="1" applyBorder="1" applyAlignment="1">
      <alignment horizontal="center"/>
    </xf>
    <xf numFmtId="49" fontId="18" fillId="0" borderId="0" xfId="1688" applyNumberFormat="1" applyFont="1" applyFill="1" applyBorder="1" applyAlignment="1">
      <alignment horizontal="right"/>
    </xf>
    <xf numFmtId="0" fontId="18" fillId="0" borderId="0" xfId="1688" applyFont="1" applyFill="1" applyBorder="1" applyAlignment="1">
      <alignment horizontal="left"/>
    </xf>
    <xf numFmtId="0" fontId="18" fillId="0" borderId="0" xfId="1688" applyNumberFormat="1" applyFont="1" applyFill="1" applyBorder="1" applyAlignment="1">
      <alignment horizontal="center"/>
    </xf>
    <xf numFmtId="2" fontId="18" fillId="0" borderId="0" xfId="1688" applyNumberFormat="1" applyFont="1" applyFill="1" applyBorder="1"/>
    <xf numFmtId="0" fontId="11" fillId="24" borderId="10" xfId="0" applyFont="1" applyFill="1" applyBorder="1" applyAlignment="1">
      <alignment horizontal="left"/>
    </xf>
    <xf numFmtId="0" fontId="12" fillId="24" borderId="10" xfId="0" applyNumberFormat="1" applyFont="1" applyFill="1" applyBorder="1" applyAlignment="1">
      <alignment horizontal="center"/>
    </xf>
    <xf numFmtId="2" fontId="12" fillId="24" borderId="10" xfId="0" applyNumberFormat="1" applyFont="1" applyFill="1" applyBorder="1"/>
    <xf numFmtId="49" fontId="12" fillId="0" borderId="10" xfId="0" applyNumberFormat="1" applyFont="1" applyFill="1" applyBorder="1" applyAlignment="1">
      <alignment horizontal="right" vertical="center"/>
    </xf>
    <xf numFmtId="2" fontId="12" fillId="0" borderId="10" xfId="0" applyNumberFormat="1" applyFont="1" applyFill="1" applyBorder="1" applyAlignment="1">
      <alignment vertical="center"/>
    </xf>
    <xf numFmtId="0" fontId="11" fillId="24" borderId="10" xfId="0" applyFont="1" applyFill="1" applyBorder="1" applyAlignment="1">
      <alignment horizontal="left" vertical="center"/>
    </xf>
    <xf numFmtId="0" fontId="12" fillId="24" borderId="10" xfId="0" applyFont="1" applyFill="1" applyBorder="1" applyAlignment="1">
      <alignment horizontal="center" vertical="center"/>
    </xf>
    <xf numFmtId="0" fontId="12" fillId="24" borderId="10" xfId="0" applyNumberFormat="1" applyFont="1" applyFill="1" applyBorder="1" applyAlignment="1">
      <alignment horizontal="center" vertical="center"/>
    </xf>
    <xf numFmtId="2" fontId="12" fillId="24" borderId="10" xfId="0" applyNumberFormat="1" applyFont="1" applyFill="1" applyBorder="1" applyAlignment="1">
      <alignment vertical="center"/>
    </xf>
    <xf numFmtId="0" fontId="12" fillId="0" borderId="10" xfId="0" applyFont="1" applyFill="1" applyBorder="1" applyAlignment="1">
      <alignment horizontal="center" vertical="center"/>
    </xf>
    <xf numFmtId="0" fontId="37" fillId="0" borderId="10" xfId="3252" applyFont="1" applyFill="1" applyBorder="1" applyAlignment="1">
      <alignment horizontal="left" vertical="center" wrapText="1"/>
    </xf>
    <xf numFmtId="0" fontId="12" fillId="0" borderId="10" xfId="0" applyFont="1" applyFill="1" applyBorder="1" applyAlignment="1">
      <alignment vertical="center" wrapText="1"/>
    </xf>
    <xf numFmtId="0" fontId="11" fillId="0" borderId="0" xfId="0" applyFont="1" applyFill="1" applyBorder="1" applyAlignment="1"/>
    <xf numFmtId="0" fontId="12" fillId="0" borderId="0" xfId="0" applyFont="1"/>
    <xf numFmtId="0" fontId="11" fillId="24" borderId="10" xfId="0" applyFont="1" applyFill="1" applyBorder="1" applyAlignment="1">
      <alignment horizontal="right"/>
    </xf>
    <xf numFmtId="0" fontId="12" fillId="0" borderId="10" xfId="0" applyFont="1" applyFill="1" applyBorder="1" applyAlignment="1">
      <alignment horizontal="left" vertical="center" wrapText="1"/>
    </xf>
    <xf numFmtId="0" fontId="12" fillId="0" borderId="0" xfId="0" applyFont="1" applyAlignment="1">
      <alignment horizontal="left" wrapText="1"/>
    </xf>
    <xf numFmtId="0" fontId="81" fillId="0" borderId="0" xfId="0" applyFont="1" applyFill="1" applyAlignment="1">
      <alignment horizontal="left"/>
    </xf>
    <xf numFmtId="0" fontId="82" fillId="0" borderId="25" xfId="0" applyFont="1" applyFill="1" applyBorder="1" applyAlignment="1"/>
    <xf numFmtId="0" fontId="18" fillId="0" borderId="25" xfId="1688" applyFont="1" applyFill="1" applyBorder="1" applyAlignment="1"/>
    <xf numFmtId="0" fontId="83" fillId="0" borderId="25" xfId="0" applyFont="1" applyFill="1" applyBorder="1" applyAlignment="1"/>
    <xf numFmtId="0" fontId="36" fillId="0" borderId="0" xfId="1688" applyFont="1" applyFill="1" applyBorder="1" applyAlignment="1"/>
    <xf numFmtId="0" fontId="81" fillId="0" borderId="0" xfId="1698" applyFont="1" applyFill="1" applyAlignment="1">
      <alignment horizontal="left"/>
    </xf>
    <xf numFmtId="0" fontId="84" fillId="0" borderId="0" xfId="0" applyFont="1" applyFill="1" applyAlignment="1"/>
    <xf numFmtId="0" fontId="84" fillId="0" borderId="0" xfId="0" applyFont="1" applyFill="1" applyAlignment="1">
      <alignment horizontal="left"/>
    </xf>
    <xf numFmtId="0" fontId="86" fillId="0" borderId="0" xfId="1688" applyFont="1" applyFill="1" applyBorder="1" applyAlignment="1">
      <alignment horizontal="left"/>
    </xf>
    <xf numFmtId="0" fontId="7" fillId="0" borderId="0" xfId="3660" applyFont="1"/>
    <xf numFmtId="0" fontId="91" fillId="59" borderId="10" xfId="0" applyNumberFormat="1" applyFont="1" applyFill="1" applyBorder="1" applyAlignment="1">
      <alignment vertical="center" wrapText="1"/>
    </xf>
    <xf numFmtId="0" fontId="92" fillId="0" borderId="10" xfId="0" applyFont="1" applyBorder="1"/>
    <xf numFmtId="49" fontId="18" fillId="0" borderId="0" xfId="3679" applyNumberFormat="1" applyFont="1" applyFill="1" applyBorder="1" applyAlignment="1">
      <alignment horizontal="right"/>
    </xf>
    <xf numFmtId="1" fontId="33" fillId="0" borderId="0" xfId="1688" applyNumberFormat="1" applyFont="1" applyFill="1" applyBorder="1" applyAlignment="1">
      <alignment horizontal="center"/>
    </xf>
    <xf numFmtId="0" fontId="90" fillId="0" borderId="0" xfId="3679" applyFont="1" applyFill="1" applyBorder="1" applyAlignment="1"/>
    <xf numFmtId="0" fontId="82" fillId="0" borderId="25" xfId="3679" applyFont="1" applyFill="1" applyBorder="1" applyAlignment="1"/>
    <xf numFmtId="0" fontId="80" fillId="0" borderId="26" xfId="3679" applyFont="1" applyFill="1" applyBorder="1" applyAlignment="1"/>
    <xf numFmtId="1" fontId="33" fillId="0" borderId="0" xfId="1688" applyNumberFormat="1" applyFont="1" applyFill="1" applyBorder="1" applyAlignment="1">
      <alignment horizontal="center"/>
    </xf>
    <xf numFmtId="0" fontId="11" fillId="24" borderId="30" xfId="0" applyFont="1" applyFill="1" applyBorder="1" applyAlignment="1">
      <alignment horizontal="right"/>
    </xf>
    <xf numFmtId="0" fontId="11" fillId="24" borderId="30" xfId="0" applyFont="1" applyFill="1" applyBorder="1" applyAlignment="1">
      <alignment horizontal="left"/>
    </xf>
    <xf numFmtId="0" fontId="34" fillId="24" borderId="30" xfId="1688" applyNumberFormat="1" applyFont="1" applyFill="1" applyBorder="1" applyAlignment="1">
      <alignment horizontal="center"/>
    </xf>
    <xf numFmtId="0" fontId="35" fillId="0" borderId="28" xfId="1688" applyFont="1" applyFill="1" applyBorder="1" applyAlignment="1">
      <alignment horizontal="center"/>
    </xf>
    <xf numFmtId="0" fontId="80" fillId="0" borderId="32" xfId="1688" applyFont="1" applyFill="1" applyBorder="1" applyAlignment="1">
      <alignment horizontal="center"/>
    </xf>
    <xf numFmtId="0" fontId="80" fillId="0" borderId="33" xfId="1688" applyFont="1" applyFill="1" applyBorder="1" applyAlignment="1">
      <alignment horizontal="center"/>
    </xf>
    <xf numFmtId="0" fontId="34" fillId="0" borderId="28" xfId="1688" applyNumberFormat="1" applyFont="1" applyFill="1" applyBorder="1" applyAlignment="1">
      <alignment horizontal="center" vertical="center" wrapText="1"/>
    </xf>
    <xf numFmtId="2" fontId="34" fillId="0" borderId="29" xfId="1688" applyNumberFormat="1" applyFont="1" applyFill="1" applyBorder="1" applyAlignment="1">
      <alignment horizontal="center" vertical="center" wrapText="1"/>
    </xf>
    <xf numFmtId="49" fontId="96" fillId="0" borderId="10" xfId="0" applyNumberFormat="1" applyFont="1" applyFill="1" applyBorder="1" applyAlignment="1">
      <alignment horizontal="center" vertical="center" wrapText="1"/>
    </xf>
    <xf numFmtId="1" fontId="92" fillId="0" borderId="11" xfId="0" applyNumberFormat="1" applyFont="1" applyBorder="1" applyAlignment="1">
      <alignment horizontal="right" vertical="center" wrapText="1"/>
    </xf>
    <xf numFmtId="0" fontId="94" fillId="0" borderId="10" xfId="0" applyNumberFormat="1" applyFont="1" applyFill="1" applyBorder="1" applyAlignment="1">
      <alignment horizontal="center" vertical="center" wrapText="1"/>
    </xf>
    <xf numFmtId="1" fontId="92" fillId="0" borderId="10" xfId="0" applyNumberFormat="1" applyFont="1" applyBorder="1" applyAlignment="1">
      <alignment horizontal="center" vertical="center"/>
    </xf>
    <xf numFmtId="0" fontId="94" fillId="0" borderId="11" xfId="0" applyNumberFormat="1" applyFont="1" applyFill="1" applyBorder="1" applyAlignment="1">
      <alignment horizontal="right" vertical="center" wrapText="1"/>
    </xf>
    <xf numFmtId="49" fontId="97" fillId="61" borderId="10" xfId="0" applyNumberFormat="1" applyFont="1" applyFill="1" applyBorder="1" applyAlignment="1">
      <alignment horizontal="center" vertical="center" wrapText="1"/>
    </xf>
    <xf numFmtId="0" fontId="91" fillId="61" borderId="11" xfId="0" applyNumberFormat="1" applyFont="1" applyFill="1" applyBorder="1" applyAlignment="1">
      <alignment horizontal="left" vertical="center" wrapText="1"/>
    </xf>
    <xf numFmtId="0" fontId="92" fillId="61" borderId="10" xfId="0" applyNumberFormat="1" applyFont="1" applyFill="1" applyBorder="1" applyAlignment="1">
      <alignment horizontal="center" vertical="center" wrapText="1"/>
    </xf>
    <xf numFmtId="49" fontId="97" fillId="0" borderId="10" xfId="0" applyNumberFormat="1" applyFont="1" applyBorder="1" applyAlignment="1">
      <alignment horizontal="center" vertical="center"/>
    </xf>
    <xf numFmtId="0" fontId="92" fillId="60" borderId="11" xfId="0" applyFont="1" applyFill="1" applyBorder="1" applyAlignment="1">
      <alignment horizontal="right" vertical="center" wrapText="1"/>
    </xf>
    <xf numFmtId="0" fontId="92" fillId="0" borderId="10" xfId="0" applyFont="1" applyFill="1" applyBorder="1" applyAlignment="1">
      <alignment horizontal="center" vertical="center" wrapText="1"/>
    </xf>
    <xf numFmtId="0" fontId="92" fillId="60" borderId="10" xfId="0" applyFont="1" applyFill="1" applyBorder="1" applyAlignment="1">
      <alignment horizontal="center" vertical="center" wrapText="1"/>
    </xf>
    <xf numFmtId="0" fontId="92" fillId="60" borderId="10" xfId="0" applyFont="1" applyFill="1" applyBorder="1" applyAlignment="1" applyProtection="1">
      <alignment horizontal="center" vertical="center" wrapText="1"/>
      <protection locked="0"/>
    </xf>
    <xf numFmtId="0" fontId="97" fillId="61" borderId="10" xfId="0" applyNumberFormat="1" applyFont="1" applyFill="1" applyBorder="1" applyAlignment="1">
      <alignment vertical="center" wrapText="1"/>
    </xf>
    <xf numFmtId="49" fontId="97" fillId="0" borderId="10" xfId="0" applyNumberFormat="1" applyFont="1" applyFill="1" applyBorder="1" applyAlignment="1">
      <alignment horizontal="center" vertical="center"/>
    </xf>
    <xf numFmtId="0" fontId="92" fillId="0" borderId="10" xfId="0" applyFont="1" applyBorder="1" applyAlignment="1">
      <alignment horizontal="center" vertical="center" wrapText="1"/>
    </xf>
    <xf numFmtId="0" fontId="92" fillId="0" borderId="10" xfId="0" applyFont="1" applyBorder="1" applyAlignment="1">
      <alignment horizontal="center" vertical="center"/>
    </xf>
    <xf numFmtId="0" fontId="92" fillId="0" borderId="11" xfId="0" applyFont="1" applyBorder="1" applyAlignment="1">
      <alignment horizontal="right" vertical="center"/>
    </xf>
    <xf numFmtId="1" fontId="92" fillId="0" borderId="10" xfId="0" applyNumberFormat="1" applyFont="1" applyBorder="1" applyAlignment="1">
      <alignment horizontal="right" vertical="center"/>
    </xf>
    <xf numFmtId="0" fontId="92" fillId="0" borderId="10" xfId="0" applyFont="1" applyFill="1" applyBorder="1" applyAlignment="1">
      <alignment horizontal="center" vertical="center"/>
    </xf>
    <xf numFmtId="49" fontId="97" fillId="0" borderId="0" xfId="0" applyNumberFormat="1" applyFont="1" applyFill="1" applyBorder="1" applyAlignment="1">
      <alignment horizontal="center" vertical="center"/>
    </xf>
    <xf numFmtId="0" fontId="92" fillId="60" borderId="10" xfId="0" applyFont="1" applyFill="1" applyBorder="1" applyAlignment="1">
      <alignment horizontal="right" vertical="center" wrapText="1"/>
    </xf>
    <xf numFmtId="49" fontId="97" fillId="0" borderId="31" xfId="0" applyNumberFormat="1" applyFont="1" applyFill="1" applyBorder="1" applyAlignment="1">
      <alignment horizontal="center" vertical="center" wrapText="1"/>
    </xf>
    <xf numFmtId="0" fontId="99" fillId="0" borderId="34" xfId="0" applyFont="1" applyFill="1" applyBorder="1" applyAlignment="1">
      <alignment horizontal="right" vertical="center" wrapText="1"/>
    </xf>
    <xf numFmtId="0" fontId="99" fillId="0" borderId="34" xfId="0" applyFont="1" applyFill="1" applyBorder="1" applyAlignment="1">
      <alignment horizontal="center" vertical="center" wrapText="1"/>
    </xf>
    <xf numFmtId="0" fontId="99" fillId="60" borderId="31" xfId="0" applyFont="1" applyFill="1" applyBorder="1" applyAlignment="1" applyProtection="1">
      <alignment horizontal="center" vertical="center" wrapText="1"/>
      <protection locked="0"/>
    </xf>
    <xf numFmtId="0" fontId="94" fillId="0" borderId="11" xfId="0" applyNumberFormat="1" applyFont="1" applyFill="1" applyBorder="1" applyAlignment="1">
      <alignment horizontal="center" vertical="center" wrapText="1"/>
    </xf>
    <xf numFmtId="0" fontId="92" fillId="61" borderId="11" xfId="0" applyNumberFormat="1" applyFont="1" applyFill="1" applyBorder="1" applyAlignment="1">
      <alignment horizontal="center" vertical="center" wrapText="1"/>
    </xf>
    <xf numFmtId="1" fontId="92" fillId="0" borderId="11" xfId="0" applyNumberFormat="1" applyFont="1" applyBorder="1" applyAlignment="1">
      <alignment horizontal="center" vertical="center"/>
    </xf>
    <xf numFmtId="0" fontId="92" fillId="0" borderId="11" xfId="0" applyNumberFormat="1" applyFont="1" applyBorder="1" applyAlignment="1">
      <alignment horizontal="center" vertical="center"/>
    </xf>
    <xf numFmtId="1" fontId="92" fillId="0" borderId="35" xfId="0" applyNumberFormat="1" applyFont="1" applyBorder="1" applyAlignment="1">
      <alignment horizontal="center" vertical="center" wrapText="1"/>
    </xf>
    <xf numFmtId="49" fontId="96" fillId="61" borderId="30" xfId="0" applyNumberFormat="1" applyFont="1" applyFill="1" applyBorder="1" applyAlignment="1">
      <alignment horizontal="center" vertical="center" wrapText="1"/>
    </xf>
    <xf numFmtId="0" fontId="93" fillId="61" borderId="36" xfId="0" applyNumberFormat="1" applyFont="1" applyFill="1" applyBorder="1" applyAlignment="1">
      <alignment horizontal="left" vertical="center" wrapText="1"/>
    </xf>
    <xf numFmtId="0" fontId="94" fillId="61" borderId="30" xfId="0" applyNumberFormat="1" applyFont="1" applyFill="1" applyBorder="1" applyAlignment="1">
      <alignment horizontal="center" vertical="center" wrapText="1"/>
    </xf>
    <xf numFmtId="0" fontId="94" fillId="61" borderId="36" xfId="0" applyNumberFormat="1" applyFont="1" applyFill="1" applyBorder="1" applyAlignment="1">
      <alignment horizontal="center" vertical="center" wrapText="1"/>
    </xf>
    <xf numFmtId="0" fontId="35" fillId="0" borderId="27" xfId="1688" applyFont="1" applyFill="1" applyBorder="1" applyAlignment="1">
      <alignment horizontal="center"/>
    </xf>
    <xf numFmtId="0" fontId="35" fillId="0" borderId="32" xfId="1688" applyFont="1" applyFill="1" applyBorder="1" applyAlignment="1">
      <alignment horizontal="center"/>
    </xf>
    <xf numFmtId="0" fontId="35" fillId="0" borderId="33" xfId="1688" applyFont="1" applyFill="1" applyBorder="1" applyAlignment="1">
      <alignment horizontal="center"/>
    </xf>
    <xf numFmtId="0" fontId="34" fillId="0" borderId="28" xfId="0" applyNumberFormat="1" applyFont="1" applyFill="1" applyBorder="1" applyAlignment="1">
      <alignment horizontal="center" vertical="center" wrapText="1"/>
    </xf>
    <xf numFmtId="2" fontId="34" fillId="0" borderId="29" xfId="0" applyNumberFormat="1" applyFont="1" applyFill="1" applyBorder="1" applyAlignment="1">
      <alignment horizontal="center" vertical="center" wrapText="1"/>
    </xf>
    <xf numFmtId="49" fontId="100" fillId="0" borderId="27" xfId="0" applyNumberFormat="1" applyFont="1" applyFill="1" applyBorder="1" applyAlignment="1">
      <alignment horizontal="center" vertical="center" wrapText="1"/>
    </xf>
    <xf numFmtId="0" fontId="100" fillId="0" borderId="28" xfId="0" applyFont="1" applyFill="1" applyBorder="1" applyAlignment="1">
      <alignment horizontal="center" vertical="center" wrapText="1"/>
    </xf>
    <xf numFmtId="0" fontId="100" fillId="0" borderId="28" xfId="3679" applyFont="1" applyFill="1" applyBorder="1" applyAlignment="1">
      <alignment horizontal="center" vertical="center" wrapText="1"/>
    </xf>
    <xf numFmtId="49" fontId="100" fillId="0" borderId="27" xfId="1688" applyNumberFormat="1" applyFont="1" applyFill="1" applyBorder="1" applyAlignment="1">
      <alignment horizontal="center" vertical="center" wrapText="1"/>
    </xf>
    <xf numFmtId="0" fontId="100" fillId="0" borderId="28" xfId="1688" applyFont="1" applyFill="1" applyBorder="1" applyAlignment="1">
      <alignment horizontal="center" vertical="center" wrapText="1"/>
    </xf>
    <xf numFmtId="0" fontId="97" fillId="59" borderId="10" xfId="0" applyNumberFormat="1" applyFont="1" applyFill="1" applyBorder="1" applyAlignment="1">
      <alignment horizontal="center" vertical="center" wrapText="1"/>
    </xf>
    <xf numFmtId="0" fontId="92" fillId="59" borderId="10" xfId="0" applyNumberFormat="1" applyFont="1" applyFill="1" applyBorder="1" applyAlignment="1">
      <alignment horizontal="center" vertical="center" wrapText="1"/>
    </xf>
    <xf numFmtId="49" fontId="92" fillId="0" borderId="10" xfId="0" applyNumberFormat="1" applyFont="1" applyBorder="1" applyAlignment="1">
      <alignment horizontal="center" vertical="center"/>
    </xf>
    <xf numFmtId="0" fontId="92" fillId="0" borderId="10" xfId="0" applyFont="1" applyBorder="1" applyAlignment="1">
      <alignment horizontal="right" vertical="center" wrapText="1"/>
    </xf>
    <xf numFmtId="0" fontId="92" fillId="0" borderId="10" xfId="0" applyFont="1" applyFill="1" applyBorder="1" applyAlignment="1">
      <alignment horizontal="right" vertical="center" wrapText="1"/>
    </xf>
    <xf numFmtId="49" fontId="92" fillId="0" borderId="10" xfId="3914" applyNumberFormat="1" applyFont="1" applyFill="1" applyBorder="1" applyAlignment="1">
      <alignment horizontal="right" vertical="center" wrapText="1"/>
    </xf>
    <xf numFmtId="49" fontId="92" fillId="0" borderId="10" xfId="3914" applyNumberFormat="1" applyFont="1" applyFill="1" applyBorder="1" applyAlignment="1">
      <alignment horizontal="center" vertical="center"/>
    </xf>
    <xf numFmtId="0" fontId="101" fillId="62" borderId="38" xfId="1688" applyFont="1" applyFill="1" applyBorder="1" applyAlignment="1">
      <alignment horizontal="center"/>
    </xf>
    <xf numFmtId="0" fontId="101" fillId="62" borderId="0" xfId="0" applyFont="1" applyFill="1" applyAlignment="1">
      <alignment horizontal="center"/>
    </xf>
    <xf numFmtId="0" fontId="0" fillId="62" borderId="0" xfId="0" applyFill="1"/>
    <xf numFmtId="0" fontId="35" fillId="62" borderId="37" xfId="1688" applyFont="1" applyFill="1" applyBorder="1" applyAlignment="1">
      <alignment horizontal="center"/>
    </xf>
    <xf numFmtId="0" fontId="35" fillId="62" borderId="39" xfId="1688" applyFont="1" applyFill="1" applyBorder="1" applyAlignment="1">
      <alignment horizontal="center"/>
    </xf>
    <xf numFmtId="0" fontId="35" fillId="62" borderId="38" xfId="1688" applyFont="1" applyFill="1" applyBorder="1" applyAlignment="1">
      <alignment horizontal="center"/>
    </xf>
    <xf numFmtId="0" fontId="88" fillId="58" borderId="10" xfId="0" applyFont="1" applyFill="1" applyBorder="1" applyAlignment="1">
      <alignment horizontal="right" vertical="center" wrapText="1"/>
    </xf>
    <xf numFmtId="1" fontId="33" fillId="0" borderId="0" xfId="1688" applyNumberFormat="1" applyFont="1" applyFill="1" applyBorder="1" applyAlignment="1">
      <alignment horizontal="center"/>
    </xf>
    <xf numFmtId="0" fontId="87" fillId="58" borderId="10" xfId="0" applyFont="1" applyFill="1" applyBorder="1" applyAlignment="1">
      <alignment horizontal="right" vertical="center"/>
    </xf>
    <xf numFmtId="0" fontId="88" fillId="58" borderId="11" xfId="0" applyFont="1" applyFill="1" applyBorder="1" applyAlignment="1">
      <alignment horizontal="right" vertical="center" wrapText="1"/>
    </xf>
    <xf numFmtId="0" fontId="88" fillId="58" borderId="26" xfId="0" applyFont="1" applyFill="1" applyBorder="1" applyAlignment="1">
      <alignment horizontal="right" vertical="center" wrapText="1"/>
    </xf>
    <xf numFmtId="0" fontId="88" fillId="58" borderId="12" xfId="0" applyFont="1" applyFill="1" applyBorder="1" applyAlignment="1">
      <alignment horizontal="right" vertical="center" wrapText="1"/>
    </xf>
    <xf numFmtId="0" fontId="90" fillId="0" borderId="0" xfId="3679" applyFont="1" applyFill="1" applyBorder="1" applyAlignment="1">
      <alignment horizontal="left"/>
    </xf>
    <xf numFmtId="0" fontId="87" fillId="58" borderId="11" xfId="0" applyFont="1" applyFill="1" applyBorder="1" applyAlignment="1">
      <alignment horizontal="right" vertical="center"/>
    </xf>
    <xf numFmtId="0" fontId="87" fillId="58" borderId="26" xfId="0" applyFont="1" applyFill="1" applyBorder="1" applyAlignment="1">
      <alignment horizontal="right" vertical="center"/>
    </xf>
    <xf numFmtId="0" fontId="87" fillId="58" borderId="12" xfId="0" applyFont="1" applyFill="1" applyBorder="1" applyAlignment="1">
      <alignment horizontal="right" vertical="center"/>
    </xf>
  </cellXfs>
  <cellStyles count="3916">
    <cellStyle name="_DARBU-DAUDZUMI" xfId="3912"/>
    <cellStyle name="20% - Accent1" xfId="1" builtinId="30" customBuiltin="1"/>
    <cellStyle name="20% - Accent1 2" xfId="2"/>
    <cellStyle name="20% - Accent1 2 11" xfId="1961"/>
    <cellStyle name="20% - Accent1 2 11 2" xfId="3648"/>
    <cellStyle name="20% - Accent1 2 12" xfId="3376"/>
    <cellStyle name="20% - Accent1 2 12 2" xfId="3717"/>
    <cellStyle name="20% - Accent1 2 13" xfId="3441"/>
    <cellStyle name="20% - Accent1 2 13 2" xfId="3782"/>
    <cellStyle name="20% - Accent1 2 14" xfId="3506"/>
    <cellStyle name="20% - Accent1 2 14 2" xfId="3847"/>
    <cellStyle name="20% - Accent1 2 15" xfId="3581"/>
    <cellStyle name="20% - Accent1 2 2" xfId="3"/>
    <cellStyle name="20% - Accent1 2 2 2" xfId="1962"/>
    <cellStyle name="20% - Accent1 2 3" xfId="4"/>
    <cellStyle name="20% - Accent1 2 3 2" xfId="1963"/>
    <cellStyle name="20% - Accent1 2 4" xfId="5"/>
    <cellStyle name="20% - Accent1 2 4 2" xfId="1964"/>
    <cellStyle name="20% - Accent1 2 5" xfId="6"/>
    <cellStyle name="20% - Accent1 2 5 2" xfId="1965"/>
    <cellStyle name="20% - Accent1 2 6" xfId="7"/>
    <cellStyle name="20% - Accent1 2 6 2" xfId="1966"/>
    <cellStyle name="20% - Accent1 2 7" xfId="8"/>
    <cellStyle name="20% - Accent1 2 7 2" xfId="1967"/>
    <cellStyle name="20% - Accent1 2 8" xfId="9"/>
    <cellStyle name="20% - Accent1 2 8 2" xfId="1968"/>
    <cellStyle name="20% - Accent1 2 9" xfId="10"/>
    <cellStyle name="20% - Accent1 2 9 2" xfId="1969"/>
    <cellStyle name="20% - Accent1 3" xfId="1970"/>
    <cellStyle name="20% - Accent1 3 2" xfId="11"/>
    <cellStyle name="20% - Accent1 3 2 2" xfId="1971"/>
    <cellStyle name="20% - Accent1 3 3" xfId="12"/>
    <cellStyle name="20% - Accent1 3 3 2" xfId="1972"/>
    <cellStyle name="20% - Accent1 3 4" xfId="13"/>
    <cellStyle name="20% - Accent1 3 4 2" xfId="1973"/>
    <cellStyle name="20% - Accent1 3 5" xfId="14"/>
    <cellStyle name="20% - Accent1 3 5 2" xfId="1974"/>
    <cellStyle name="20% - Accent1 3 6" xfId="15"/>
    <cellStyle name="20% - Accent1 3 6 2" xfId="1975"/>
    <cellStyle name="20% - Accent1 3 7" xfId="16"/>
    <cellStyle name="20% - Accent1 3 7 2" xfId="1976"/>
    <cellStyle name="20% - Accent1 3 8" xfId="17"/>
    <cellStyle name="20% - Accent1 3 8 2" xfId="1977"/>
    <cellStyle name="20% - Accent1 3 9" xfId="18"/>
    <cellStyle name="20% - Accent1 3 9 2" xfId="1978"/>
    <cellStyle name="20% - Accent1 4" xfId="1979"/>
    <cellStyle name="20% - Accent1 4 2" xfId="19"/>
    <cellStyle name="20% - Accent1 4 2 2" xfId="1980"/>
    <cellStyle name="20% - Accent1 4 3" xfId="20"/>
    <cellStyle name="20% - Accent1 4 3 2" xfId="1981"/>
    <cellStyle name="20% - Accent1 4 4" xfId="21"/>
    <cellStyle name="20% - Accent1 4 4 2" xfId="1982"/>
    <cellStyle name="20% - Accent1 4 5" xfId="22"/>
    <cellStyle name="20% - Accent1 4 5 2" xfId="1983"/>
    <cellStyle name="20% - Accent1 4 6" xfId="23"/>
    <cellStyle name="20% - Accent1 4 6 2" xfId="1984"/>
    <cellStyle name="20% - Accent1 4 7" xfId="24"/>
    <cellStyle name="20% - Accent1 4 7 2" xfId="1985"/>
    <cellStyle name="20% - Accent1 4 8" xfId="25"/>
    <cellStyle name="20% - Accent1 4 8 2" xfId="1986"/>
    <cellStyle name="20% - Accent1 4 9" xfId="26"/>
    <cellStyle name="20% - Accent1 4 9 2" xfId="1987"/>
    <cellStyle name="20% - Accent1 5" xfId="1988"/>
    <cellStyle name="20% - Accent1 5 2" xfId="27"/>
    <cellStyle name="20% - Accent1 5 2 2" xfId="1989"/>
    <cellStyle name="20% - Accent1 5 3" xfId="28"/>
    <cellStyle name="20% - Accent1 5 3 2" xfId="1990"/>
    <cellStyle name="20% - Accent1 5 4" xfId="29"/>
    <cellStyle name="20% - Accent1 5 4 2" xfId="1991"/>
    <cellStyle name="20% - Accent1 5 5" xfId="30"/>
    <cellStyle name="20% - Accent1 5 5 2" xfId="1992"/>
    <cellStyle name="20% - Accent1 5 6" xfId="31"/>
    <cellStyle name="20% - Accent1 5 6 2" xfId="1993"/>
    <cellStyle name="20% - Accent1 5 7" xfId="32"/>
    <cellStyle name="20% - Accent1 5 7 2" xfId="1994"/>
    <cellStyle name="20% - Accent1 5 8" xfId="33"/>
    <cellStyle name="20% - Accent1 5 8 2" xfId="1995"/>
    <cellStyle name="20% - Accent1 5 9" xfId="34"/>
    <cellStyle name="20% - Accent1 5 9 2" xfId="1996"/>
    <cellStyle name="20% - Accent1 6" xfId="1997"/>
    <cellStyle name="20% - Accent1 6 2" xfId="35"/>
    <cellStyle name="20% - Accent1 6 2 2" xfId="1998"/>
    <cellStyle name="20% - Accent1 6 3" xfId="36"/>
    <cellStyle name="20% - Accent1 6 3 2" xfId="1999"/>
    <cellStyle name="20% - Accent1 6 4" xfId="37"/>
    <cellStyle name="20% - Accent1 6 4 2" xfId="2000"/>
    <cellStyle name="20% - Accent1 6 5" xfId="38"/>
    <cellStyle name="20% - Accent1 6 5 2" xfId="2001"/>
    <cellStyle name="20% - Accent1 6 6" xfId="39"/>
    <cellStyle name="20% - Accent1 6 6 2" xfId="2002"/>
    <cellStyle name="20% - Accent1 6 7" xfId="40"/>
    <cellStyle name="20% - Accent1 6 7 2" xfId="2003"/>
    <cellStyle name="20% - Accent1 7" xfId="2004"/>
    <cellStyle name="20% - Accent1 7 2" xfId="41"/>
    <cellStyle name="20% - Accent1 7 2 2" xfId="2005"/>
    <cellStyle name="20% - Accent1 7 3" xfId="42"/>
    <cellStyle name="20% - Accent1 7 3 2" xfId="2006"/>
    <cellStyle name="20% - Accent1 7 4" xfId="43"/>
    <cellStyle name="20% - Accent1 7 4 2" xfId="2007"/>
    <cellStyle name="20% - Accent1 7 5" xfId="44"/>
    <cellStyle name="20% - Accent1 7 5 2" xfId="2008"/>
    <cellStyle name="20% - Accent1 7 6" xfId="45"/>
    <cellStyle name="20% - Accent1 7 6 2" xfId="2009"/>
    <cellStyle name="20% - Accent1 7 7" xfId="46"/>
    <cellStyle name="20% - Accent1 7 7 2" xfId="2010"/>
    <cellStyle name="20% - Accent1 8" xfId="2011"/>
    <cellStyle name="20% - Accent1 9" xfId="2012"/>
    <cellStyle name="20% - Accent2" xfId="47" builtinId="34" customBuiltin="1"/>
    <cellStyle name="20% - Accent2 2" xfId="48"/>
    <cellStyle name="20% - Accent2 2 10" xfId="2014"/>
    <cellStyle name="20% - Accent2 2 11" xfId="2013"/>
    <cellStyle name="20% - Accent2 2 11 2" xfId="3649"/>
    <cellStyle name="20% - Accent2 2 12" xfId="3377"/>
    <cellStyle name="20% - Accent2 2 12 2" xfId="3718"/>
    <cellStyle name="20% - Accent2 2 13" xfId="3442"/>
    <cellStyle name="20% - Accent2 2 13 2" xfId="3783"/>
    <cellStyle name="20% - Accent2 2 14" xfId="3507"/>
    <cellStyle name="20% - Accent2 2 14 2" xfId="3848"/>
    <cellStyle name="20% - Accent2 2 15" xfId="3582"/>
    <cellStyle name="20% - Accent2 2 2" xfId="49"/>
    <cellStyle name="20% - Accent2 2 2 2" xfId="2015"/>
    <cellStyle name="20% - Accent2 2 3" xfId="50"/>
    <cellStyle name="20% - Accent2 2 3 2" xfId="2016"/>
    <cellStyle name="20% - Accent2 2 4" xfId="51"/>
    <cellStyle name="20% - Accent2 2 4 2" xfId="2017"/>
    <cellStyle name="20% - Accent2 2 5" xfId="52"/>
    <cellStyle name="20% - Accent2 2 5 2" xfId="2018"/>
    <cellStyle name="20% - Accent2 2 6" xfId="53"/>
    <cellStyle name="20% - Accent2 2 6 2" xfId="2019"/>
    <cellStyle name="20% - Accent2 2 7" xfId="54"/>
    <cellStyle name="20% - Accent2 2 7 2" xfId="2020"/>
    <cellStyle name="20% - Accent2 2 8" xfId="55"/>
    <cellStyle name="20% - Accent2 2 8 2" xfId="2021"/>
    <cellStyle name="20% - Accent2 2 9" xfId="56"/>
    <cellStyle name="20% - Accent2 2 9 2" xfId="2022"/>
    <cellStyle name="20% - Accent2 3" xfId="2023"/>
    <cellStyle name="20% - Accent2 3 2" xfId="57"/>
    <cellStyle name="20% - Accent2 3 2 2" xfId="2024"/>
    <cellStyle name="20% - Accent2 3 3" xfId="58"/>
    <cellStyle name="20% - Accent2 3 3 2" xfId="2025"/>
    <cellStyle name="20% - Accent2 3 4" xfId="59"/>
    <cellStyle name="20% - Accent2 3 4 2" xfId="2026"/>
    <cellStyle name="20% - Accent2 3 5" xfId="60"/>
    <cellStyle name="20% - Accent2 3 5 2" xfId="2027"/>
    <cellStyle name="20% - Accent2 3 6" xfId="61"/>
    <cellStyle name="20% - Accent2 3 6 2" xfId="2028"/>
    <cellStyle name="20% - Accent2 3 7" xfId="62"/>
    <cellStyle name="20% - Accent2 3 7 2" xfId="2029"/>
    <cellStyle name="20% - Accent2 3 8" xfId="63"/>
    <cellStyle name="20% - Accent2 3 8 2" xfId="2030"/>
    <cellStyle name="20% - Accent2 3 9" xfId="64"/>
    <cellStyle name="20% - Accent2 3 9 2" xfId="2031"/>
    <cellStyle name="20% - Accent2 4" xfId="2032"/>
    <cellStyle name="20% - Accent2 4 2" xfId="65"/>
    <cellStyle name="20% - Accent2 4 2 2" xfId="2033"/>
    <cellStyle name="20% - Accent2 4 3" xfId="66"/>
    <cellStyle name="20% - Accent2 4 3 2" xfId="2034"/>
    <cellStyle name="20% - Accent2 4 4" xfId="67"/>
    <cellStyle name="20% - Accent2 4 4 2" xfId="2035"/>
    <cellStyle name="20% - Accent2 4 5" xfId="68"/>
    <cellStyle name="20% - Accent2 4 5 2" xfId="2036"/>
    <cellStyle name="20% - Accent2 4 6" xfId="69"/>
    <cellStyle name="20% - Accent2 4 6 2" xfId="2037"/>
    <cellStyle name="20% - Accent2 4 7" xfId="70"/>
    <cellStyle name="20% - Accent2 4 7 2" xfId="2038"/>
    <cellStyle name="20% - Accent2 4 8" xfId="71"/>
    <cellStyle name="20% - Accent2 4 8 2" xfId="2039"/>
    <cellStyle name="20% - Accent2 4 9" xfId="72"/>
    <cellStyle name="20% - Accent2 4 9 2" xfId="2040"/>
    <cellStyle name="20% - Accent2 5" xfId="2041"/>
    <cellStyle name="20% - Accent2 5 2" xfId="73"/>
    <cellStyle name="20% - Accent2 5 2 2" xfId="2042"/>
    <cellStyle name="20% - Accent2 5 3" xfId="74"/>
    <cellStyle name="20% - Accent2 5 3 2" xfId="2043"/>
    <cellStyle name="20% - Accent2 5 4" xfId="75"/>
    <cellStyle name="20% - Accent2 5 4 2" xfId="2044"/>
    <cellStyle name="20% - Accent2 5 5" xfId="76"/>
    <cellStyle name="20% - Accent2 5 5 2" xfId="2045"/>
    <cellStyle name="20% - Accent2 5 6" xfId="77"/>
    <cellStyle name="20% - Accent2 5 6 2" xfId="2046"/>
    <cellStyle name="20% - Accent2 5 7" xfId="78"/>
    <cellStyle name="20% - Accent2 5 7 2" xfId="2047"/>
    <cellStyle name="20% - Accent2 5 8" xfId="79"/>
    <cellStyle name="20% - Accent2 5 8 2" xfId="2048"/>
    <cellStyle name="20% - Accent2 5 9" xfId="80"/>
    <cellStyle name="20% - Accent2 5 9 2" xfId="2049"/>
    <cellStyle name="20% - Accent2 6" xfId="2050"/>
    <cellStyle name="20% - Accent2 6 2" xfId="81"/>
    <cellStyle name="20% - Accent2 6 2 2" xfId="2051"/>
    <cellStyle name="20% - Accent2 6 3" xfId="82"/>
    <cellStyle name="20% - Accent2 6 3 2" xfId="2052"/>
    <cellStyle name="20% - Accent2 6 4" xfId="83"/>
    <cellStyle name="20% - Accent2 6 4 2" xfId="2053"/>
    <cellStyle name="20% - Accent2 6 5" xfId="84"/>
    <cellStyle name="20% - Accent2 6 5 2" xfId="2054"/>
    <cellStyle name="20% - Accent2 6 6" xfId="85"/>
    <cellStyle name="20% - Accent2 6 6 2" xfId="2055"/>
    <cellStyle name="20% - Accent2 6 7" xfId="86"/>
    <cellStyle name="20% - Accent2 6 7 2" xfId="2056"/>
    <cellStyle name="20% - Accent2 7" xfId="2057"/>
    <cellStyle name="20% - Accent2 7 2" xfId="87"/>
    <cellStyle name="20% - Accent2 7 2 2" xfId="2058"/>
    <cellStyle name="20% - Accent2 7 3" xfId="88"/>
    <cellStyle name="20% - Accent2 7 3 2" xfId="2059"/>
    <cellStyle name="20% - Accent2 7 4" xfId="89"/>
    <cellStyle name="20% - Accent2 7 4 2" xfId="2060"/>
    <cellStyle name="20% - Accent2 7 5" xfId="90"/>
    <cellStyle name="20% - Accent2 7 5 2" xfId="2061"/>
    <cellStyle name="20% - Accent2 7 6" xfId="91"/>
    <cellStyle name="20% - Accent2 7 6 2" xfId="2062"/>
    <cellStyle name="20% - Accent2 7 7" xfId="92"/>
    <cellStyle name="20% - Accent2 7 7 2" xfId="2063"/>
    <cellStyle name="20% - Accent2 8" xfId="2064"/>
    <cellStyle name="20% - Accent2 9" xfId="2065"/>
    <cellStyle name="20% - Accent3" xfId="93" builtinId="38" customBuiltin="1"/>
    <cellStyle name="20% - Accent3 2" xfId="94"/>
    <cellStyle name="20% - Accent3 2 10" xfId="2067"/>
    <cellStyle name="20% - Accent3 2 11" xfId="2066"/>
    <cellStyle name="20% - Accent3 2 11 2" xfId="3650"/>
    <cellStyle name="20% - Accent3 2 12" xfId="3378"/>
    <cellStyle name="20% - Accent3 2 12 2" xfId="3719"/>
    <cellStyle name="20% - Accent3 2 13" xfId="3443"/>
    <cellStyle name="20% - Accent3 2 13 2" xfId="3784"/>
    <cellStyle name="20% - Accent3 2 14" xfId="3508"/>
    <cellStyle name="20% - Accent3 2 14 2" xfId="3849"/>
    <cellStyle name="20% - Accent3 2 15" xfId="3583"/>
    <cellStyle name="20% - Accent3 2 2" xfId="95"/>
    <cellStyle name="20% - Accent3 2 2 2" xfId="2068"/>
    <cellStyle name="20% - Accent3 2 3" xfId="96"/>
    <cellStyle name="20% - Accent3 2 3 2" xfId="2069"/>
    <cellStyle name="20% - Accent3 2 4" xfId="97"/>
    <cellStyle name="20% - Accent3 2 4 2" xfId="2070"/>
    <cellStyle name="20% - Accent3 2 5" xfId="98"/>
    <cellStyle name="20% - Accent3 2 5 2" xfId="2071"/>
    <cellStyle name="20% - Accent3 2 6" xfId="99"/>
    <cellStyle name="20% - Accent3 2 6 2" xfId="2072"/>
    <cellStyle name="20% - Accent3 2 7" xfId="100"/>
    <cellStyle name="20% - Accent3 2 7 2" xfId="2073"/>
    <cellStyle name="20% - Accent3 2 8" xfId="101"/>
    <cellStyle name="20% - Accent3 2 8 2" xfId="2074"/>
    <cellStyle name="20% - Accent3 2 9" xfId="102"/>
    <cellStyle name="20% - Accent3 2 9 2" xfId="2075"/>
    <cellStyle name="20% - Accent3 3" xfId="2076"/>
    <cellStyle name="20% - Accent3 3 2" xfId="103"/>
    <cellStyle name="20% - Accent3 3 2 2" xfId="2077"/>
    <cellStyle name="20% - Accent3 3 3" xfId="104"/>
    <cellStyle name="20% - Accent3 3 3 2" xfId="2078"/>
    <cellStyle name="20% - Accent3 3 4" xfId="105"/>
    <cellStyle name="20% - Accent3 3 4 2" xfId="2079"/>
    <cellStyle name="20% - Accent3 3 5" xfId="106"/>
    <cellStyle name="20% - Accent3 3 5 2" xfId="2080"/>
    <cellStyle name="20% - Accent3 3 6" xfId="107"/>
    <cellStyle name="20% - Accent3 3 6 2" xfId="2081"/>
    <cellStyle name="20% - Accent3 3 7" xfId="108"/>
    <cellStyle name="20% - Accent3 3 7 2" xfId="2082"/>
    <cellStyle name="20% - Accent3 3 8" xfId="109"/>
    <cellStyle name="20% - Accent3 3 8 2" xfId="2083"/>
    <cellStyle name="20% - Accent3 3 9" xfId="110"/>
    <cellStyle name="20% - Accent3 3 9 2" xfId="2084"/>
    <cellStyle name="20% - Accent3 4" xfId="2085"/>
    <cellStyle name="20% - Accent3 4 2" xfId="111"/>
    <cellStyle name="20% - Accent3 4 2 2" xfId="2086"/>
    <cellStyle name="20% - Accent3 4 3" xfId="112"/>
    <cellStyle name="20% - Accent3 4 3 2" xfId="2087"/>
    <cellStyle name="20% - Accent3 4 4" xfId="113"/>
    <cellStyle name="20% - Accent3 4 4 2" xfId="2088"/>
    <cellStyle name="20% - Accent3 4 5" xfId="114"/>
    <cellStyle name="20% - Accent3 4 5 2" xfId="2089"/>
    <cellStyle name="20% - Accent3 4 6" xfId="115"/>
    <cellStyle name="20% - Accent3 4 6 2" xfId="2090"/>
    <cellStyle name="20% - Accent3 4 7" xfId="116"/>
    <cellStyle name="20% - Accent3 4 7 2" xfId="2091"/>
    <cellStyle name="20% - Accent3 4 8" xfId="117"/>
    <cellStyle name="20% - Accent3 4 8 2" xfId="2092"/>
    <cellStyle name="20% - Accent3 4 9" xfId="118"/>
    <cellStyle name="20% - Accent3 4 9 2" xfId="2093"/>
    <cellStyle name="20% - Accent3 5" xfId="2094"/>
    <cellStyle name="20% - Accent3 5 2" xfId="119"/>
    <cellStyle name="20% - Accent3 5 2 2" xfId="2095"/>
    <cellStyle name="20% - Accent3 5 3" xfId="120"/>
    <cellStyle name="20% - Accent3 5 3 2" xfId="2096"/>
    <cellStyle name="20% - Accent3 5 4" xfId="121"/>
    <cellStyle name="20% - Accent3 5 4 2" xfId="2097"/>
    <cellStyle name="20% - Accent3 5 5" xfId="122"/>
    <cellStyle name="20% - Accent3 5 5 2" xfId="2098"/>
    <cellStyle name="20% - Accent3 5 6" xfId="123"/>
    <cellStyle name="20% - Accent3 5 6 2" xfId="2099"/>
    <cellStyle name="20% - Accent3 5 7" xfId="124"/>
    <cellStyle name="20% - Accent3 5 7 2" xfId="2100"/>
    <cellStyle name="20% - Accent3 5 8" xfId="125"/>
    <cellStyle name="20% - Accent3 5 8 2" xfId="2101"/>
    <cellStyle name="20% - Accent3 5 9" xfId="126"/>
    <cellStyle name="20% - Accent3 5 9 2" xfId="2102"/>
    <cellStyle name="20% - Accent3 6" xfId="2103"/>
    <cellStyle name="20% - Accent3 6 2" xfId="127"/>
    <cellStyle name="20% - Accent3 6 2 2" xfId="2104"/>
    <cellStyle name="20% - Accent3 6 3" xfId="128"/>
    <cellStyle name="20% - Accent3 6 3 2" xfId="2105"/>
    <cellStyle name="20% - Accent3 6 4" xfId="129"/>
    <cellStyle name="20% - Accent3 6 4 2" xfId="2106"/>
    <cellStyle name="20% - Accent3 6 5" xfId="130"/>
    <cellStyle name="20% - Accent3 6 5 2" xfId="2107"/>
    <cellStyle name="20% - Accent3 6 6" xfId="131"/>
    <cellStyle name="20% - Accent3 6 6 2" xfId="2108"/>
    <cellStyle name="20% - Accent3 6 7" xfId="132"/>
    <cellStyle name="20% - Accent3 6 7 2" xfId="2109"/>
    <cellStyle name="20% - Accent3 7" xfId="2110"/>
    <cellStyle name="20% - Accent3 7 2" xfId="133"/>
    <cellStyle name="20% - Accent3 7 2 2" xfId="2111"/>
    <cellStyle name="20% - Accent3 7 3" xfId="134"/>
    <cellStyle name="20% - Accent3 7 3 2" xfId="2112"/>
    <cellStyle name="20% - Accent3 7 4" xfId="135"/>
    <cellStyle name="20% - Accent3 7 4 2" xfId="2113"/>
    <cellStyle name="20% - Accent3 7 5" xfId="136"/>
    <cellStyle name="20% - Accent3 7 5 2" xfId="2114"/>
    <cellStyle name="20% - Accent3 7 6" xfId="137"/>
    <cellStyle name="20% - Accent3 7 6 2" xfId="2115"/>
    <cellStyle name="20% - Accent3 7 7" xfId="138"/>
    <cellStyle name="20% - Accent3 7 7 2" xfId="2116"/>
    <cellStyle name="20% - Accent3 8" xfId="2117"/>
    <cellStyle name="20% - Accent3 9" xfId="2118"/>
    <cellStyle name="20% - Accent4" xfId="139" builtinId="42" customBuiltin="1"/>
    <cellStyle name="20% - Accent4 2" xfId="140"/>
    <cellStyle name="20% - Accent4 2 10" xfId="2120"/>
    <cellStyle name="20% - Accent4 2 11" xfId="2119"/>
    <cellStyle name="20% - Accent4 2 11 2" xfId="3651"/>
    <cellStyle name="20% - Accent4 2 12" xfId="3379"/>
    <cellStyle name="20% - Accent4 2 12 2" xfId="3720"/>
    <cellStyle name="20% - Accent4 2 13" xfId="3444"/>
    <cellStyle name="20% - Accent4 2 13 2" xfId="3785"/>
    <cellStyle name="20% - Accent4 2 14" xfId="3509"/>
    <cellStyle name="20% - Accent4 2 14 2" xfId="3850"/>
    <cellStyle name="20% - Accent4 2 15" xfId="3584"/>
    <cellStyle name="20% - Accent4 2 2" xfId="141"/>
    <cellStyle name="20% - Accent4 2 2 2" xfId="2121"/>
    <cellStyle name="20% - Accent4 2 3" xfId="142"/>
    <cellStyle name="20% - Accent4 2 3 2" xfId="2122"/>
    <cellStyle name="20% - Accent4 2 4" xfId="143"/>
    <cellStyle name="20% - Accent4 2 4 2" xfId="2123"/>
    <cellStyle name="20% - Accent4 2 5" xfId="144"/>
    <cellStyle name="20% - Accent4 2 5 2" xfId="2124"/>
    <cellStyle name="20% - Accent4 2 6" xfId="145"/>
    <cellStyle name="20% - Accent4 2 6 2" xfId="2125"/>
    <cellStyle name="20% - Accent4 2 7" xfId="146"/>
    <cellStyle name="20% - Accent4 2 7 2" xfId="2126"/>
    <cellStyle name="20% - Accent4 2 8" xfId="147"/>
    <cellStyle name="20% - Accent4 2 8 2" xfId="2127"/>
    <cellStyle name="20% - Accent4 2 9" xfId="148"/>
    <cellStyle name="20% - Accent4 2 9 2" xfId="2128"/>
    <cellStyle name="20% - Accent4 3" xfId="2129"/>
    <cellStyle name="20% - Accent4 3 2" xfId="149"/>
    <cellStyle name="20% - Accent4 3 2 2" xfId="2130"/>
    <cellStyle name="20% - Accent4 3 3" xfId="150"/>
    <cellStyle name="20% - Accent4 3 3 2" xfId="2131"/>
    <cellStyle name="20% - Accent4 3 4" xfId="151"/>
    <cellStyle name="20% - Accent4 3 4 2" xfId="2132"/>
    <cellStyle name="20% - Accent4 3 5" xfId="152"/>
    <cellStyle name="20% - Accent4 3 5 2" xfId="2133"/>
    <cellStyle name="20% - Accent4 3 6" xfId="153"/>
    <cellStyle name="20% - Accent4 3 6 2" xfId="2134"/>
    <cellStyle name="20% - Accent4 3 7" xfId="154"/>
    <cellStyle name="20% - Accent4 3 7 2" xfId="2135"/>
    <cellStyle name="20% - Accent4 3 8" xfId="155"/>
    <cellStyle name="20% - Accent4 3 8 2" xfId="2136"/>
    <cellStyle name="20% - Accent4 3 9" xfId="156"/>
    <cellStyle name="20% - Accent4 3 9 2" xfId="2137"/>
    <cellStyle name="20% - Accent4 4" xfId="2138"/>
    <cellStyle name="20% - Accent4 4 2" xfId="157"/>
    <cellStyle name="20% - Accent4 4 2 2" xfId="2139"/>
    <cellStyle name="20% - Accent4 4 3" xfId="158"/>
    <cellStyle name="20% - Accent4 4 3 2" xfId="2140"/>
    <cellStyle name="20% - Accent4 4 4" xfId="159"/>
    <cellStyle name="20% - Accent4 4 4 2" xfId="2141"/>
    <cellStyle name="20% - Accent4 4 5" xfId="160"/>
    <cellStyle name="20% - Accent4 4 5 2" xfId="2142"/>
    <cellStyle name="20% - Accent4 4 6" xfId="161"/>
    <cellStyle name="20% - Accent4 4 6 2" xfId="2143"/>
    <cellStyle name="20% - Accent4 4 7" xfId="162"/>
    <cellStyle name="20% - Accent4 4 7 2" xfId="2144"/>
    <cellStyle name="20% - Accent4 4 8" xfId="163"/>
    <cellStyle name="20% - Accent4 4 8 2" xfId="2145"/>
    <cellStyle name="20% - Accent4 4 9" xfId="164"/>
    <cellStyle name="20% - Accent4 4 9 2" xfId="2146"/>
    <cellStyle name="20% - Accent4 5" xfId="2147"/>
    <cellStyle name="20% - Accent4 5 2" xfId="165"/>
    <cellStyle name="20% - Accent4 5 2 2" xfId="2148"/>
    <cellStyle name="20% - Accent4 5 3" xfId="166"/>
    <cellStyle name="20% - Accent4 5 3 2" xfId="2149"/>
    <cellStyle name="20% - Accent4 5 4" xfId="167"/>
    <cellStyle name="20% - Accent4 5 4 2" xfId="2150"/>
    <cellStyle name="20% - Accent4 5 5" xfId="168"/>
    <cellStyle name="20% - Accent4 5 5 2" xfId="2151"/>
    <cellStyle name="20% - Accent4 5 6" xfId="169"/>
    <cellStyle name="20% - Accent4 5 6 2" xfId="2152"/>
    <cellStyle name="20% - Accent4 5 7" xfId="170"/>
    <cellStyle name="20% - Accent4 5 7 2" xfId="2153"/>
    <cellStyle name="20% - Accent4 5 8" xfId="171"/>
    <cellStyle name="20% - Accent4 5 8 2" xfId="2154"/>
    <cellStyle name="20% - Accent4 5 9" xfId="172"/>
    <cellStyle name="20% - Accent4 5 9 2" xfId="2155"/>
    <cellStyle name="20% - Accent4 6" xfId="2156"/>
    <cellStyle name="20% - Accent4 6 2" xfId="173"/>
    <cellStyle name="20% - Accent4 6 2 2" xfId="2157"/>
    <cellStyle name="20% - Accent4 6 3" xfId="174"/>
    <cellStyle name="20% - Accent4 6 3 2" xfId="2158"/>
    <cellStyle name="20% - Accent4 6 4" xfId="175"/>
    <cellStyle name="20% - Accent4 6 4 2" xfId="2159"/>
    <cellStyle name="20% - Accent4 6 5" xfId="176"/>
    <cellStyle name="20% - Accent4 6 5 2" xfId="2160"/>
    <cellStyle name="20% - Accent4 6 6" xfId="177"/>
    <cellStyle name="20% - Accent4 6 6 2" xfId="2161"/>
    <cellStyle name="20% - Accent4 6 7" xfId="178"/>
    <cellStyle name="20% - Accent4 6 7 2" xfId="2162"/>
    <cellStyle name="20% - Accent4 7" xfId="2163"/>
    <cellStyle name="20% - Accent4 7 2" xfId="179"/>
    <cellStyle name="20% - Accent4 7 2 2" xfId="2164"/>
    <cellStyle name="20% - Accent4 7 3" xfId="180"/>
    <cellStyle name="20% - Accent4 7 3 2" xfId="2165"/>
    <cellStyle name="20% - Accent4 7 4" xfId="181"/>
    <cellStyle name="20% - Accent4 7 4 2" xfId="2166"/>
    <cellStyle name="20% - Accent4 7 5" xfId="182"/>
    <cellStyle name="20% - Accent4 7 5 2" xfId="2167"/>
    <cellStyle name="20% - Accent4 7 6" xfId="183"/>
    <cellStyle name="20% - Accent4 7 6 2" xfId="2168"/>
    <cellStyle name="20% - Accent4 7 7" xfId="184"/>
    <cellStyle name="20% - Accent4 7 7 2" xfId="2169"/>
    <cellStyle name="20% - Accent4 8" xfId="2170"/>
    <cellStyle name="20% - Accent4 9" xfId="2171"/>
    <cellStyle name="20% - Accent5" xfId="185" builtinId="46" customBuiltin="1"/>
    <cellStyle name="20% - Accent5 2" xfId="186"/>
    <cellStyle name="20% - Accent5 2 10" xfId="2173"/>
    <cellStyle name="20% - Accent5 2 11" xfId="2172"/>
    <cellStyle name="20% - Accent5 2 11 2" xfId="3652"/>
    <cellStyle name="20% - Accent5 2 12" xfId="3380"/>
    <cellStyle name="20% - Accent5 2 12 2" xfId="3721"/>
    <cellStyle name="20% - Accent5 2 13" xfId="3445"/>
    <cellStyle name="20% - Accent5 2 13 2" xfId="3786"/>
    <cellStyle name="20% - Accent5 2 14" xfId="3510"/>
    <cellStyle name="20% - Accent5 2 14 2" xfId="3851"/>
    <cellStyle name="20% - Accent5 2 15" xfId="3585"/>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4"/>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5"/>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6"/>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77"/>
    <cellStyle name="20% - Accent5 6 2" xfId="219"/>
    <cellStyle name="20% - Accent5 6 3" xfId="220"/>
    <cellStyle name="20% - Accent5 6 4" xfId="221"/>
    <cellStyle name="20% - Accent5 6 5" xfId="222"/>
    <cellStyle name="20% - Accent5 6 6" xfId="223"/>
    <cellStyle name="20% - Accent5 6 7" xfId="224"/>
    <cellStyle name="20% - Accent5 7" xfId="2178"/>
    <cellStyle name="20% - Accent5 7 2" xfId="225"/>
    <cellStyle name="20% - Accent5 7 3" xfId="226"/>
    <cellStyle name="20% - Accent5 7 4" xfId="227"/>
    <cellStyle name="20% - Accent5 7 5" xfId="228"/>
    <cellStyle name="20% - Accent5 7 6" xfId="229"/>
    <cellStyle name="20% - Accent5 7 7" xfId="230"/>
    <cellStyle name="20% - Accent5 8" xfId="2179"/>
    <cellStyle name="20% - Accent5 9" xfId="2180"/>
    <cellStyle name="20% - Accent6" xfId="231" builtinId="50" customBuiltin="1"/>
    <cellStyle name="20% - Accent6 2" xfId="232"/>
    <cellStyle name="20% - Accent6 2 10" xfId="2182"/>
    <cellStyle name="20% - Accent6 2 11" xfId="2181"/>
    <cellStyle name="20% - Accent6 2 11 2" xfId="3653"/>
    <cellStyle name="20% - Accent6 2 12" xfId="3381"/>
    <cellStyle name="20% - Accent6 2 12 2" xfId="3722"/>
    <cellStyle name="20% - Accent6 2 13" xfId="3446"/>
    <cellStyle name="20% - Accent6 2 13 2" xfId="3787"/>
    <cellStyle name="20% - Accent6 2 14" xfId="3511"/>
    <cellStyle name="20% - Accent6 2 14 2" xfId="3852"/>
    <cellStyle name="20% - Accent6 2 15" xfId="3586"/>
    <cellStyle name="20% - Accent6 2 2" xfId="233"/>
    <cellStyle name="20% - Accent6 2 2 2" xfId="2183"/>
    <cellStyle name="20% - Accent6 2 3" xfId="234"/>
    <cellStyle name="20% - Accent6 2 3 2" xfId="2184"/>
    <cellStyle name="20% - Accent6 2 4" xfId="235"/>
    <cellStyle name="20% - Accent6 2 4 2" xfId="2185"/>
    <cellStyle name="20% - Accent6 2 5" xfId="236"/>
    <cellStyle name="20% - Accent6 2 5 2" xfId="2186"/>
    <cellStyle name="20% - Accent6 2 6" xfId="237"/>
    <cellStyle name="20% - Accent6 2 6 2" xfId="2187"/>
    <cellStyle name="20% - Accent6 2 7" xfId="238"/>
    <cellStyle name="20% - Accent6 2 7 2" xfId="2188"/>
    <cellStyle name="20% - Accent6 2 8" xfId="239"/>
    <cellStyle name="20% - Accent6 2 8 2" xfId="2189"/>
    <cellStyle name="20% - Accent6 2 9" xfId="240"/>
    <cellStyle name="20% - Accent6 2 9 2" xfId="2190"/>
    <cellStyle name="20% - Accent6 3" xfId="2191"/>
    <cellStyle name="20% - Accent6 3 2" xfId="241"/>
    <cellStyle name="20% - Accent6 3 2 2" xfId="2192"/>
    <cellStyle name="20% - Accent6 3 3" xfId="242"/>
    <cellStyle name="20% - Accent6 3 3 2" xfId="2193"/>
    <cellStyle name="20% - Accent6 3 4" xfId="243"/>
    <cellStyle name="20% - Accent6 3 4 2" xfId="2194"/>
    <cellStyle name="20% - Accent6 3 5" xfId="244"/>
    <cellStyle name="20% - Accent6 3 5 2" xfId="2195"/>
    <cellStyle name="20% - Accent6 3 6" xfId="245"/>
    <cellStyle name="20% - Accent6 3 6 2" xfId="2196"/>
    <cellStyle name="20% - Accent6 3 7" xfId="246"/>
    <cellStyle name="20% - Accent6 3 7 2" xfId="2197"/>
    <cellStyle name="20% - Accent6 3 8" xfId="247"/>
    <cellStyle name="20% - Accent6 3 8 2" xfId="2198"/>
    <cellStyle name="20% - Accent6 3 9" xfId="248"/>
    <cellStyle name="20% - Accent6 3 9 2" xfId="2199"/>
    <cellStyle name="20% - Accent6 4" xfId="2200"/>
    <cellStyle name="20% - Accent6 4 2" xfId="249"/>
    <cellStyle name="20% - Accent6 4 2 2" xfId="2201"/>
    <cellStyle name="20% - Accent6 4 3" xfId="250"/>
    <cellStyle name="20% - Accent6 4 3 2" xfId="2202"/>
    <cellStyle name="20% - Accent6 4 4" xfId="251"/>
    <cellStyle name="20% - Accent6 4 4 2" xfId="2203"/>
    <cellStyle name="20% - Accent6 4 5" xfId="252"/>
    <cellStyle name="20% - Accent6 4 5 2" xfId="2204"/>
    <cellStyle name="20% - Accent6 4 6" xfId="253"/>
    <cellStyle name="20% - Accent6 4 6 2" xfId="2205"/>
    <cellStyle name="20% - Accent6 4 7" xfId="254"/>
    <cellStyle name="20% - Accent6 4 7 2" xfId="2206"/>
    <cellStyle name="20% - Accent6 4 8" xfId="255"/>
    <cellStyle name="20% - Accent6 4 8 2" xfId="2207"/>
    <cellStyle name="20% - Accent6 4 9" xfId="256"/>
    <cellStyle name="20% - Accent6 4 9 2" xfId="2208"/>
    <cellStyle name="20% - Accent6 5" xfId="2209"/>
    <cellStyle name="20% - Accent6 5 2" xfId="257"/>
    <cellStyle name="20% - Accent6 5 2 2" xfId="2210"/>
    <cellStyle name="20% - Accent6 5 3" xfId="258"/>
    <cellStyle name="20% - Accent6 5 3 2" xfId="2211"/>
    <cellStyle name="20% - Accent6 5 4" xfId="259"/>
    <cellStyle name="20% - Accent6 5 4 2" xfId="2212"/>
    <cellStyle name="20% - Accent6 5 5" xfId="260"/>
    <cellStyle name="20% - Accent6 5 5 2" xfId="2213"/>
    <cellStyle name="20% - Accent6 5 6" xfId="261"/>
    <cellStyle name="20% - Accent6 5 6 2" xfId="2214"/>
    <cellStyle name="20% - Accent6 5 7" xfId="262"/>
    <cellStyle name="20% - Accent6 5 7 2" xfId="2215"/>
    <cellStyle name="20% - Accent6 5 8" xfId="263"/>
    <cellStyle name="20% - Accent6 5 8 2" xfId="2216"/>
    <cellStyle name="20% - Accent6 5 9" xfId="264"/>
    <cellStyle name="20% - Accent6 5 9 2" xfId="2217"/>
    <cellStyle name="20% - Accent6 6" xfId="2218"/>
    <cellStyle name="20% - Accent6 6 2" xfId="265"/>
    <cellStyle name="20% - Accent6 6 2 2" xfId="2219"/>
    <cellStyle name="20% - Accent6 6 3" xfId="266"/>
    <cellStyle name="20% - Accent6 6 3 2" xfId="2220"/>
    <cellStyle name="20% - Accent6 6 4" xfId="267"/>
    <cellStyle name="20% - Accent6 6 4 2" xfId="2221"/>
    <cellStyle name="20% - Accent6 6 5" xfId="268"/>
    <cellStyle name="20% - Accent6 6 5 2" xfId="2222"/>
    <cellStyle name="20% - Accent6 6 6" xfId="269"/>
    <cellStyle name="20% - Accent6 6 6 2" xfId="2223"/>
    <cellStyle name="20% - Accent6 6 7" xfId="270"/>
    <cellStyle name="20% - Accent6 6 7 2" xfId="2224"/>
    <cellStyle name="20% - Accent6 7" xfId="2225"/>
    <cellStyle name="20% - Accent6 7 2" xfId="271"/>
    <cellStyle name="20% - Accent6 7 2 2" xfId="2226"/>
    <cellStyle name="20% - Accent6 7 3" xfId="272"/>
    <cellStyle name="20% - Accent6 7 3 2" xfId="2227"/>
    <cellStyle name="20% - Accent6 7 4" xfId="273"/>
    <cellStyle name="20% - Accent6 7 4 2" xfId="2228"/>
    <cellStyle name="20% - Accent6 7 5" xfId="274"/>
    <cellStyle name="20% - Accent6 7 5 2" xfId="2229"/>
    <cellStyle name="20% - Accent6 7 6" xfId="275"/>
    <cellStyle name="20% - Accent6 7 6 2" xfId="2230"/>
    <cellStyle name="20% - Accent6 7 7" xfId="276"/>
    <cellStyle name="20% - Accent6 7 7 2" xfId="2231"/>
    <cellStyle name="20% - Accent6 8" xfId="2232"/>
    <cellStyle name="20% - Accent6 9" xfId="2233"/>
    <cellStyle name="40% - Accent1" xfId="277" builtinId="31" customBuiltin="1"/>
    <cellStyle name="40% - Accent1 2" xfId="278"/>
    <cellStyle name="40% - Accent1 2 10" xfId="2235"/>
    <cellStyle name="40% - Accent1 2 11" xfId="2234"/>
    <cellStyle name="40% - Accent1 2 11 2" xfId="3654"/>
    <cellStyle name="40% - Accent1 2 12" xfId="3382"/>
    <cellStyle name="40% - Accent1 2 12 2" xfId="3723"/>
    <cellStyle name="40% - Accent1 2 13" xfId="3447"/>
    <cellStyle name="40% - Accent1 2 13 2" xfId="3788"/>
    <cellStyle name="40% - Accent1 2 14" xfId="3512"/>
    <cellStyle name="40% - Accent1 2 14 2" xfId="3853"/>
    <cellStyle name="40% - Accent1 2 15" xfId="3587"/>
    <cellStyle name="40% - Accent1 2 2" xfId="279"/>
    <cellStyle name="40% - Accent1 2 2 2" xfId="2236"/>
    <cellStyle name="40% - Accent1 2 3" xfId="280"/>
    <cellStyle name="40% - Accent1 2 3 2" xfId="2237"/>
    <cellStyle name="40% - Accent1 2 4" xfId="281"/>
    <cellStyle name="40% - Accent1 2 4 2" xfId="2238"/>
    <cellStyle name="40% - Accent1 2 5" xfId="282"/>
    <cellStyle name="40% - Accent1 2 5 2" xfId="2239"/>
    <cellStyle name="40% - Accent1 2 6" xfId="283"/>
    <cellStyle name="40% - Accent1 2 6 2" xfId="2240"/>
    <cellStyle name="40% - Accent1 2 7" xfId="284"/>
    <cellStyle name="40% - Accent1 2 7 2" xfId="2241"/>
    <cellStyle name="40% - Accent1 2 8" xfId="285"/>
    <cellStyle name="40% - Accent1 2 8 2" xfId="2242"/>
    <cellStyle name="40% - Accent1 2 9" xfId="286"/>
    <cellStyle name="40% - Accent1 2 9 2" xfId="2243"/>
    <cellStyle name="40% - Accent1 3" xfId="2244"/>
    <cellStyle name="40% - Accent1 3 2" xfId="287"/>
    <cellStyle name="40% - Accent1 3 2 2" xfId="2245"/>
    <cellStyle name="40% - Accent1 3 3" xfId="288"/>
    <cellStyle name="40% - Accent1 3 3 2" xfId="2246"/>
    <cellStyle name="40% - Accent1 3 4" xfId="289"/>
    <cellStyle name="40% - Accent1 3 4 2" xfId="2247"/>
    <cellStyle name="40% - Accent1 3 5" xfId="290"/>
    <cellStyle name="40% - Accent1 3 5 2" xfId="2248"/>
    <cellStyle name="40% - Accent1 3 6" xfId="291"/>
    <cellStyle name="40% - Accent1 3 6 2" xfId="2249"/>
    <cellStyle name="40% - Accent1 3 7" xfId="292"/>
    <cellStyle name="40% - Accent1 3 7 2" xfId="2250"/>
    <cellStyle name="40% - Accent1 3 8" xfId="293"/>
    <cellStyle name="40% - Accent1 3 8 2" xfId="2251"/>
    <cellStyle name="40% - Accent1 3 9" xfId="294"/>
    <cellStyle name="40% - Accent1 3 9 2" xfId="2252"/>
    <cellStyle name="40% - Accent1 4" xfId="2253"/>
    <cellStyle name="40% - Accent1 4 2" xfId="295"/>
    <cellStyle name="40% - Accent1 4 2 2" xfId="2254"/>
    <cellStyle name="40% - Accent1 4 3" xfId="296"/>
    <cellStyle name="40% - Accent1 4 3 2" xfId="2255"/>
    <cellStyle name="40% - Accent1 4 4" xfId="297"/>
    <cellStyle name="40% - Accent1 4 4 2" xfId="2256"/>
    <cellStyle name="40% - Accent1 4 5" xfId="298"/>
    <cellStyle name="40% - Accent1 4 5 2" xfId="2257"/>
    <cellStyle name="40% - Accent1 4 6" xfId="299"/>
    <cellStyle name="40% - Accent1 4 6 2" xfId="2258"/>
    <cellStyle name="40% - Accent1 4 7" xfId="300"/>
    <cellStyle name="40% - Accent1 4 7 2" xfId="2259"/>
    <cellStyle name="40% - Accent1 4 8" xfId="301"/>
    <cellStyle name="40% - Accent1 4 8 2" xfId="2260"/>
    <cellStyle name="40% - Accent1 4 9" xfId="302"/>
    <cellStyle name="40% - Accent1 4 9 2" xfId="2261"/>
    <cellStyle name="40% - Accent1 5" xfId="2262"/>
    <cellStyle name="40% - Accent1 5 2" xfId="303"/>
    <cellStyle name="40% - Accent1 5 2 2" xfId="2263"/>
    <cellStyle name="40% - Accent1 5 3" xfId="304"/>
    <cellStyle name="40% - Accent1 5 3 2" xfId="2264"/>
    <cellStyle name="40% - Accent1 5 4" xfId="305"/>
    <cellStyle name="40% - Accent1 5 4 2" xfId="2265"/>
    <cellStyle name="40% - Accent1 5 5" xfId="306"/>
    <cellStyle name="40% - Accent1 5 5 2" xfId="2266"/>
    <cellStyle name="40% - Accent1 5 6" xfId="307"/>
    <cellStyle name="40% - Accent1 5 6 2" xfId="2267"/>
    <cellStyle name="40% - Accent1 5 7" xfId="308"/>
    <cellStyle name="40% - Accent1 5 7 2" xfId="2268"/>
    <cellStyle name="40% - Accent1 5 8" xfId="309"/>
    <cellStyle name="40% - Accent1 5 8 2" xfId="2269"/>
    <cellStyle name="40% - Accent1 5 9" xfId="310"/>
    <cellStyle name="40% - Accent1 5 9 2" xfId="2270"/>
    <cellStyle name="40% - Accent1 6" xfId="2271"/>
    <cellStyle name="40% - Accent1 6 2" xfId="311"/>
    <cellStyle name="40% - Accent1 6 2 2" xfId="2272"/>
    <cellStyle name="40% - Accent1 6 3" xfId="312"/>
    <cellStyle name="40% - Accent1 6 3 2" xfId="2273"/>
    <cellStyle name="40% - Accent1 6 4" xfId="313"/>
    <cellStyle name="40% - Accent1 6 4 2" xfId="2274"/>
    <cellStyle name="40% - Accent1 6 5" xfId="314"/>
    <cellStyle name="40% - Accent1 6 5 2" xfId="2275"/>
    <cellStyle name="40% - Accent1 6 6" xfId="315"/>
    <cellStyle name="40% - Accent1 6 6 2" xfId="2276"/>
    <cellStyle name="40% - Accent1 6 7" xfId="316"/>
    <cellStyle name="40% - Accent1 6 7 2" xfId="2277"/>
    <cellStyle name="40% - Accent1 7" xfId="2278"/>
    <cellStyle name="40% - Accent1 7 2" xfId="317"/>
    <cellStyle name="40% - Accent1 7 2 2" xfId="2279"/>
    <cellStyle name="40% - Accent1 7 3" xfId="318"/>
    <cellStyle name="40% - Accent1 7 3 2" xfId="2280"/>
    <cellStyle name="40% - Accent1 7 4" xfId="319"/>
    <cellStyle name="40% - Accent1 7 4 2" xfId="2281"/>
    <cellStyle name="40% - Accent1 7 5" xfId="320"/>
    <cellStyle name="40% - Accent1 7 5 2" xfId="2282"/>
    <cellStyle name="40% - Accent1 7 6" xfId="321"/>
    <cellStyle name="40% - Accent1 7 6 2" xfId="2283"/>
    <cellStyle name="40% - Accent1 7 7" xfId="322"/>
    <cellStyle name="40% - Accent1 7 7 2" xfId="2284"/>
    <cellStyle name="40% - Accent1 8" xfId="2285"/>
    <cellStyle name="40% - Accent1 9" xfId="2286"/>
    <cellStyle name="40% - Accent2" xfId="323" builtinId="35" customBuiltin="1"/>
    <cellStyle name="40% - Accent2 2" xfId="324"/>
    <cellStyle name="40% - Accent2 2 10" xfId="2288"/>
    <cellStyle name="40% - Accent2 2 11" xfId="2287"/>
    <cellStyle name="40% - Accent2 2 11 2" xfId="3655"/>
    <cellStyle name="40% - Accent2 2 12" xfId="3383"/>
    <cellStyle name="40% - Accent2 2 12 2" xfId="3724"/>
    <cellStyle name="40% - Accent2 2 13" xfId="3448"/>
    <cellStyle name="40% - Accent2 2 13 2" xfId="3789"/>
    <cellStyle name="40% - Accent2 2 14" xfId="3513"/>
    <cellStyle name="40% - Accent2 2 14 2" xfId="3854"/>
    <cellStyle name="40% - Accent2 2 15" xfId="3588"/>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89"/>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0"/>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1"/>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2"/>
    <cellStyle name="40% - Accent2 6 2" xfId="357"/>
    <cellStyle name="40% - Accent2 6 3" xfId="358"/>
    <cellStyle name="40% - Accent2 6 4" xfId="359"/>
    <cellStyle name="40% - Accent2 6 5" xfId="360"/>
    <cellStyle name="40% - Accent2 6 6" xfId="361"/>
    <cellStyle name="40% - Accent2 6 7" xfId="362"/>
    <cellStyle name="40% - Accent2 7" xfId="2293"/>
    <cellStyle name="40% - Accent2 7 2" xfId="363"/>
    <cellStyle name="40% - Accent2 7 3" xfId="364"/>
    <cellStyle name="40% - Accent2 7 4" xfId="365"/>
    <cellStyle name="40% - Accent2 7 5" xfId="366"/>
    <cellStyle name="40% - Accent2 7 6" xfId="367"/>
    <cellStyle name="40% - Accent2 7 7" xfId="368"/>
    <cellStyle name="40% - Accent2 8" xfId="2294"/>
    <cellStyle name="40% - Accent2 9" xfId="2295"/>
    <cellStyle name="40% - Accent3" xfId="369" builtinId="39" customBuiltin="1"/>
    <cellStyle name="40% - Accent3 2" xfId="370"/>
    <cellStyle name="40% - Accent3 2 10" xfId="2297"/>
    <cellStyle name="40% - Accent3 2 11" xfId="2296"/>
    <cellStyle name="40% - Accent3 2 11 2" xfId="3656"/>
    <cellStyle name="40% - Accent3 2 12" xfId="3384"/>
    <cellStyle name="40% - Accent3 2 12 2" xfId="3725"/>
    <cellStyle name="40% - Accent3 2 13" xfId="3449"/>
    <cellStyle name="40% - Accent3 2 13 2" xfId="3790"/>
    <cellStyle name="40% - Accent3 2 14" xfId="3514"/>
    <cellStyle name="40% - Accent3 2 14 2" xfId="3855"/>
    <cellStyle name="40% - Accent3 2 15" xfId="3589"/>
    <cellStyle name="40% - Accent3 2 2" xfId="371"/>
    <cellStyle name="40% - Accent3 2 2 2" xfId="2298"/>
    <cellStyle name="40% - Accent3 2 3" xfId="372"/>
    <cellStyle name="40% - Accent3 2 3 2" xfId="2299"/>
    <cellStyle name="40% - Accent3 2 4" xfId="373"/>
    <cellStyle name="40% - Accent3 2 4 2" xfId="2300"/>
    <cellStyle name="40% - Accent3 2 5" xfId="374"/>
    <cellStyle name="40% - Accent3 2 5 2" xfId="2301"/>
    <cellStyle name="40% - Accent3 2 6" xfId="375"/>
    <cellStyle name="40% - Accent3 2 6 2" xfId="2302"/>
    <cellStyle name="40% - Accent3 2 7" xfId="376"/>
    <cellStyle name="40% - Accent3 2 7 2" xfId="2303"/>
    <cellStyle name="40% - Accent3 2 8" xfId="377"/>
    <cellStyle name="40% - Accent3 2 8 2" xfId="2304"/>
    <cellStyle name="40% - Accent3 2 9" xfId="378"/>
    <cellStyle name="40% - Accent3 2 9 2" xfId="2305"/>
    <cellStyle name="40% - Accent3 3" xfId="2306"/>
    <cellStyle name="40% - Accent3 3 2" xfId="379"/>
    <cellStyle name="40% - Accent3 3 2 2" xfId="2307"/>
    <cellStyle name="40% - Accent3 3 3" xfId="380"/>
    <cellStyle name="40% - Accent3 3 3 2" xfId="2308"/>
    <cellStyle name="40% - Accent3 3 4" xfId="381"/>
    <cellStyle name="40% - Accent3 3 4 2" xfId="2309"/>
    <cellStyle name="40% - Accent3 3 5" xfId="382"/>
    <cellStyle name="40% - Accent3 3 5 2" xfId="2310"/>
    <cellStyle name="40% - Accent3 3 6" xfId="383"/>
    <cellStyle name="40% - Accent3 3 6 2" xfId="2311"/>
    <cellStyle name="40% - Accent3 3 7" xfId="384"/>
    <cellStyle name="40% - Accent3 3 7 2" xfId="2312"/>
    <cellStyle name="40% - Accent3 3 8" xfId="385"/>
    <cellStyle name="40% - Accent3 3 8 2" xfId="2313"/>
    <cellStyle name="40% - Accent3 3 9" xfId="386"/>
    <cellStyle name="40% - Accent3 3 9 2" xfId="2314"/>
    <cellStyle name="40% - Accent3 4" xfId="2315"/>
    <cellStyle name="40% - Accent3 4 2" xfId="387"/>
    <cellStyle name="40% - Accent3 4 2 2" xfId="2316"/>
    <cellStyle name="40% - Accent3 4 3" xfId="388"/>
    <cellStyle name="40% - Accent3 4 3 2" xfId="2317"/>
    <cellStyle name="40% - Accent3 4 4" xfId="389"/>
    <cellStyle name="40% - Accent3 4 4 2" xfId="2318"/>
    <cellStyle name="40% - Accent3 4 5" xfId="390"/>
    <cellStyle name="40% - Accent3 4 5 2" xfId="2319"/>
    <cellStyle name="40% - Accent3 4 6" xfId="391"/>
    <cellStyle name="40% - Accent3 4 6 2" xfId="2320"/>
    <cellStyle name="40% - Accent3 4 7" xfId="392"/>
    <cellStyle name="40% - Accent3 4 7 2" xfId="2321"/>
    <cellStyle name="40% - Accent3 4 8" xfId="393"/>
    <cellStyle name="40% - Accent3 4 8 2" xfId="2322"/>
    <cellStyle name="40% - Accent3 4 9" xfId="394"/>
    <cellStyle name="40% - Accent3 4 9 2" xfId="2323"/>
    <cellStyle name="40% - Accent3 5" xfId="2324"/>
    <cellStyle name="40% - Accent3 5 2" xfId="395"/>
    <cellStyle name="40% - Accent3 5 2 2" xfId="2325"/>
    <cellStyle name="40% - Accent3 5 3" xfId="396"/>
    <cellStyle name="40% - Accent3 5 3 2" xfId="2326"/>
    <cellStyle name="40% - Accent3 5 4" xfId="397"/>
    <cellStyle name="40% - Accent3 5 4 2" xfId="2327"/>
    <cellStyle name="40% - Accent3 5 5" xfId="398"/>
    <cellStyle name="40% - Accent3 5 5 2" xfId="2328"/>
    <cellStyle name="40% - Accent3 5 6" xfId="399"/>
    <cellStyle name="40% - Accent3 5 6 2" xfId="2329"/>
    <cellStyle name="40% - Accent3 5 7" xfId="400"/>
    <cellStyle name="40% - Accent3 5 7 2" xfId="2330"/>
    <cellStyle name="40% - Accent3 5 8" xfId="401"/>
    <cellStyle name="40% - Accent3 5 8 2" xfId="2331"/>
    <cellStyle name="40% - Accent3 5 9" xfId="402"/>
    <cellStyle name="40% - Accent3 5 9 2" xfId="2332"/>
    <cellStyle name="40% - Accent3 6" xfId="2333"/>
    <cellStyle name="40% - Accent3 6 2" xfId="403"/>
    <cellStyle name="40% - Accent3 6 2 2" xfId="2334"/>
    <cellStyle name="40% - Accent3 6 3" xfId="404"/>
    <cellStyle name="40% - Accent3 6 3 2" xfId="2335"/>
    <cellStyle name="40% - Accent3 6 4" xfId="405"/>
    <cellStyle name="40% - Accent3 6 4 2" xfId="2336"/>
    <cellStyle name="40% - Accent3 6 5" xfId="406"/>
    <cellStyle name="40% - Accent3 6 5 2" xfId="2337"/>
    <cellStyle name="40% - Accent3 6 6" xfId="407"/>
    <cellStyle name="40% - Accent3 6 6 2" xfId="2338"/>
    <cellStyle name="40% - Accent3 6 7" xfId="408"/>
    <cellStyle name="40% - Accent3 6 7 2" xfId="2339"/>
    <cellStyle name="40% - Accent3 7" xfId="2340"/>
    <cellStyle name="40% - Accent3 7 2" xfId="409"/>
    <cellStyle name="40% - Accent3 7 2 2" xfId="2341"/>
    <cellStyle name="40% - Accent3 7 3" xfId="410"/>
    <cellStyle name="40% - Accent3 7 3 2" xfId="2342"/>
    <cellStyle name="40% - Accent3 7 4" xfId="411"/>
    <cellStyle name="40% - Accent3 7 4 2" xfId="2343"/>
    <cellStyle name="40% - Accent3 7 5" xfId="412"/>
    <cellStyle name="40% - Accent3 7 5 2" xfId="2344"/>
    <cellStyle name="40% - Accent3 7 6" xfId="413"/>
    <cellStyle name="40% - Accent3 7 6 2" xfId="2345"/>
    <cellStyle name="40% - Accent3 7 7" xfId="414"/>
    <cellStyle name="40% - Accent3 7 7 2" xfId="2346"/>
    <cellStyle name="40% - Accent3 8" xfId="2347"/>
    <cellStyle name="40% - Accent3 9" xfId="2348"/>
    <cellStyle name="40% - Accent4" xfId="415" builtinId="43" customBuiltin="1"/>
    <cellStyle name="40% - Accent4 2" xfId="416"/>
    <cellStyle name="40% - Accent4 2 10" xfId="2350"/>
    <cellStyle name="40% - Accent4 2 11" xfId="2349"/>
    <cellStyle name="40% - Accent4 2 11 2" xfId="3657"/>
    <cellStyle name="40% - Accent4 2 12" xfId="3385"/>
    <cellStyle name="40% - Accent4 2 12 2" xfId="3726"/>
    <cellStyle name="40% - Accent4 2 13" xfId="3450"/>
    <cellStyle name="40% - Accent4 2 13 2" xfId="3791"/>
    <cellStyle name="40% - Accent4 2 14" xfId="3515"/>
    <cellStyle name="40% - Accent4 2 14 2" xfId="3856"/>
    <cellStyle name="40% - Accent4 2 15" xfId="3590"/>
    <cellStyle name="40% - Accent4 2 2" xfId="417"/>
    <cellStyle name="40% - Accent4 2 2 2" xfId="2351"/>
    <cellStyle name="40% - Accent4 2 3" xfId="418"/>
    <cellStyle name="40% - Accent4 2 3 2" xfId="2352"/>
    <cellStyle name="40% - Accent4 2 4" xfId="419"/>
    <cellStyle name="40% - Accent4 2 4 2" xfId="2353"/>
    <cellStyle name="40% - Accent4 2 5" xfId="420"/>
    <cellStyle name="40% - Accent4 2 5 2" xfId="2354"/>
    <cellStyle name="40% - Accent4 2 6" xfId="421"/>
    <cellStyle name="40% - Accent4 2 6 2" xfId="2355"/>
    <cellStyle name="40% - Accent4 2 7" xfId="422"/>
    <cellStyle name="40% - Accent4 2 7 2" xfId="2356"/>
    <cellStyle name="40% - Accent4 2 8" xfId="423"/>
    <cellStyle name="40% - Accent4 2 8 2" xfId="2357"/>
    <cellStyle name="40% - Accent4 2 9" xfId="424"/>
    <cellStyle name="40% - Accent4 2 9 2" xfId="2358"/>
    <cellStyle name="40% - Accent4 3" xfId="2359"/>
    <cellStyle name="40% - Accent4 3 2" xfId="425"/>
    <cellStyle name="40% - Accent4 3 2 2" xfId="2360"/>
    <cellStyle name="40% - Accent4 3 3" xfId="426"/>
    <cellStyle name="40% - Accent4 3 3 2" xfId="2361"/>
    <cellStyle name="40% - Accent4 3 4" xfId="427"/>
    <cellStyle name="40% - Accent4 3 4 2" xfId="2362"/>
    <cellStyle name="40% - Accent4 3 5" xfId="428"/>
    <cellStyle name="40% - Accent4 3 5 2" xfId="2363"/>
    <cellStyle name="40% - Accent4 3 6" xfId="429"/>
    <cellStyle name="40% - Accent4 3 6 2" xfId="2364"/>
    <cellStyle name="40% - Accent4 3 7" xfId="430"/>
    <cellStyle name="40% - Accent4 3 7 2" xfId="2365"/>
    <cellStyle name="40% - Accent4 3 8" xfId="431"/>
    <cellStyle name="40% - Accent4 3 8 2" xfId="2366"/>
    <cellStyle name="40% - Accent4 3 9" xfId="432"/>
    <cellStyle name="40% - Accent4 3 9 2" xfId="2367"/>
    <cellStyle name="40% - Accent4 4" xfId="2368"/>
    <cellStyle name="40% - Accent4 4 2" xfId="433"/>
    <cellStyle name="40% - Accent4 4 2 2" xfId="2369"/>
    <cellStyle name="40% - Accent4 4 3" xfId="434"/>
    <cellStyle name="40% - Accent4 4 3 2" xfId="2370"/>
    <cellStyle name="40% - Accent4 4 4" xfId="435"/>
    <cellStyle name="40% - Accent4 4 4 2" xfId="2371"/>
    <cellStyle name="40% - Accent4 4 5" xfId="436"/>
    <cellStyle name="40% - Accent4 4 5 2" xfId="2372"/>
    <cellStyle name="40% - Accent4 4 6" xfId="437"/>
    <cellStyle name="40% - Accent4 4 6 2" xfId="2373"/>
    <cellStyle name="40% - Accent4 4 7" xfId="438"/>
    <cellStyle name="40% - Accent4 4 7 2" xfId="2374"/>
    <cellStyle name="40% - Accent4 4 8" xfId="439"/>
    <cellStyle name="40% - Accent4 4 8 2" xfId="2375"/>
    <cellStyle name="40% - Accent4 4 9" xfId="440"/>
    <cellStyle name="40% - Accent4 4 9 2" xfId="2376"/>
    <cellStyle name="40% - Accent4 5" xfId="2377"/>
    <cellStyle name="40% - Accent4 5 2" xfId="441"/>
    <cellStyle name="40% - Accent4 5 2 2" xfId="2378"/>
    <cellStyle name="40% - Accent4 5 3" xfId="442"/>
    <cellStyle name="40% - Accent4 5 3 2" xfId="2379"/>
    <cellStyle name="40% - Accent4 5 4" xfId="443"/>
    <cellStyle name="40% - Accent4 5 4 2" xfId="2380"/>
    <cellStyle name="40% - Accent4 5 5" xfId="444"/>
    <cellStyle name="40% - Accent4 5 5 2" xfId="2381"/>
    <cellStyle name="40% - Accent4 5 6" xfId="445"/>
    <cellStyle name="40% - Accent4 5 6 2" xfId="2382"/>
    <cellStyle name="40% - Accent4 5 7" xfId="446"/>
    <cellStyle name="40% - Accent4 5 7 2" xfId="2383"/>
    <cellStyle name="40% - Accent4 5 8" xfId="447"/>
    <cellStyle name="40% - Accent4 5 8 2" xfId="2384"/>
    <cellStyle name="40% - Accent4 5 9" xfId="448"/>
    <cellStyle name="40% - Accent4 5 9 2" xfId="2385"/>
    <cellStyle name="40% - Accent4 6" xfId="2386"/>
    <cellStyle name="40% - Accent4 6 2" xfId="449"/>
    <cellStyle name="40% - Accent4 6 2 2" xfId="2387"/>
    <cellStyle name="40% - Accent4 6 3" xfId="450"/>
    <cellStyle name="40% - Accent4 6 3 2" xfId="2388"/>
    <cellStyle name="40% - Accent4 6 4" xfId="451"/>
    <cellStyle name="40% - Accent4 6 4 2" xfId="2389"/>
    <cellStyle name="40% - Accent4 6 5" xfId="452"/>
    <cellStyle name="40% - Accent4 6 5 2" xfId="2390"/>
    <cellStyle name="40% - Accent4 6 6" xfId="453"/>
    <cellStyle name="40% - Accent4 6 6 2" xfId="2391"/>
    <cellStyle name="40% - Accent4 6 7" xfId="454"/>
    <cellStyle name="40% - Accent4 6 7 2" xfId="2392"/>
    <cellStyle name="40% - Accent4 7" xfId="2393"/>
    <cellStyle name="40% - Accent4 7 2" xfId="455"/>
    <cellStyle name="40% - Accent4 7 2 2" xfId="2394"/>
    <cellStyle name="40% - Accent4 7 3" xfId="456"/>
    <cellStyle name="40% - Accent4 7 3 2" xfId="2395"/>
    <cellStyle name="40% - Accent4 7 4" xfId="457"/>
    <cellStyle name="40% - Accent4 7 4 2" xfId="2396"/>
    <cellStyle name="40% - Accent4 7 5" xfId="458"/>
    <cellStyle name="40% - Accent4 7 5 2" xfId="2397"/>
    <cellStyle name="40% - Accent4 7 6" xfId="459"/>
    <cellStyle name="40% - Accent4 7 6 2" xfId="2398"/>
    <cellStyle name="40% - Accent4 7 7" xfId="460"/>
    <cellStyle name="40% - Accent4 7 7 2" xfId="2399"/>
    <cellStyle name="40% - Accent4 8" xfId="2400"/>
    <cellStyle name="40% - Accent4 9" xfId="2401"/>
    <cellStyle name="40% - Accent5" xfId="461" builtinId="47" customBuiltin="1"/>
    <cellStyle name="40% - Accent5 2" xfId="462"/>
    <cellStyle name="40% - Accent5 2 10" xfId="2403"/>
    <cellStyle name="40% - Accent5 2 11" xfId="2402"/>
    <cellStyle name="40% - Accent5 2 11 2" xfId="3658"/>
    <cellStyle name="40% - Accent5 2 12" xfId="3386"/>
    <cellStyle name="40% - Accent5 2 12 2" xfId="3727"/>
    <cellStyle name="40% - Accent5 2 13" xfId="3451"/>
    <cellStyle name="40% - Accent5 2 13 2" xfId="3792"/>
    <cellStyle name="40% - Accent5 2 14" xfId="3516"/>
    <cellStyle name="40% - Accent5 2 14 2" xfId="3857"/>
    <cellStyle name="40% - Accent5 2 15" xfId="3591"/>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4"/>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5"/>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6"/>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07"/>
    <cellStyle name="40% - Accent5 6 2" xfId="495"/>
    <cellStyle name="40% - Accent5 6 3" xfId="496"/>
    <cellStyle name="40% - Accent5 6 4" xfId="497"/>
    <cellStyle name="40% - Accent5 6 5" xfId="498"/>
    <cellStyle name="40% - Accent5 6 6" xfId="499"/>
    <cellStyle name="40% - Accent5 6 7" xfId="500"/>
    <cellStyle name="40% - Accent5 7" xfId="2408"/>
    <cellStyle name="40% - Accent5 7 2" xfId="501"/>
    <cellStyle name="40% - Accent5 7 3" xfId="502"/>
    <cellStyle name="40% - Accent5 7 4" xfId="503"/>
    <cellStyle name="40% - Accent5 7 5" xfId="504"/>
    <cellStyle name="40% - Accent5 7 6" xfId="505"/>
    <cellStyle name="40% - Accent5 7 7" xfId="506"/>
    <cellStyle name="40% - Accent5 8" xfId="2409"/>
    <cellStyle name="40% - Accent5 9" xfId="2410"/>
    <cellStyle name="40% - Accent6" xfId="507" builtinId="51" customBuiltin="1"/>
    <cellStyle name="40% - Accent6 2" xfId="508"/>
    <cellStyle name="40% - Accent6 2 10" xfId="2412"/>
    <cellStyle name="40% - Accent6 2 11" xfId="2411"/>
    <cellStyle name="40% - Accent6 2 11 2" xfId="3659"/>
    <cellStyle name="40% - Accent6 2 12" xfId="3387"/>
    <cellStyle name="40% - Accent6 2 12 2" xfId="3728"/>
    <cellStyle name="40% - Accent6 2 13" xfId="3452"/>
    <cellStyle name="40% - Accent6 2 13 2" xfId="3793"/>
    <cellStyle name="40% - Accent6 2 14" xfId="3517"/>
    <cellStyle name="40% - Accent6 2 14 2" xfId="3858"/>
    <cellStyle name="40% - Accent6 2 15" xfId="3592"/>
    <cellStyle name="40% - Accent6 2 2" xfId="509"/>
    <cellStyle name="40% - Accent6 2 2 2" xfId="2413"/>
    <cellStyle name="40% - Accent6 2 3" xfId="510"/>
    <cellStyle name="40% - Accent6 2 3 2" xfId="2414"/>
    <cellStyle name="40% - Accent6 2 4" xfId="511"/>
    <cellStyle name="40% - Accent6 2 4 2" xfId="2415"/>
    <cellStyle name="40% - Accent6 2 5" xfId="512"/>
    <cellStyle name="40% - Accent6 2 5 2" xfId="2416"/>
    <cellStyle name="40% - Accent6 2 6" xfId="513"/>
    <cellStyle name="40% - Accent6 2 6 2" xfId="2417"/>
    <cellStyle name="40% - Accent6 2 7" xfId="514"/>
    <cellStyle name="40% - Accent6 2 7 2" xfId="2418"/>
    <cellStyle name="40% - Accent6 2 8" xfId="515"/>
    <cellStyle name="40% - Accent6 2 8 2" xfId="2419"/>
    <cellStyle name="40% - Accent6 2 9" xfId="516"/>
    <cellStyle name="40% - Accent6 2 9 2" xfId="2420"/>
    <cellStyle name="40% - Accent6 3" xfId="2421"/>
    <cellStyle name="40% - Accent6 3 2" xfId="517"/>
    <cellStyle name="40% - Accent6 3 2 2" xfId="2422"/>
    <cellStyle name="40% - Accent6 3 3" xfId="518"/>
    <cellStyle name="40% - Accent6 3 3 2" xfId="2423"/>
    <cellStyle name="40% - Accent6 3 4" xfId="519"/>
    <cellStyle name="40% - Accent6 3 4 2" xfId="2424"/>
    <cellStyle name="40% - Accent6 3 5" xfId="520"/>
    <cellStyle name="40% - Accent6 3 5 2" xfId="2425"/>
    <cellStyle name="40% - Accent6 3 6" xfId="521"/>
    <cellStyle name="40% - Accent6 3 6 2" xfId="2426"/>
    <cellStyle name="40% - Accent6 3 7" xfId="522"/>
    <cellStyle name="40% - Accent6 3 7 2" xfId="2427"/>
    <cellStyle name="40% - Accent6 3 8" xfId="523"/>
    <cellStyle name="40% - Accent6 3 8 2" xfId="2428"/>
    <cellStyle name="40% - Accent6 3 9" xfId="524"/>
    <cellStyle name="40% - Accent6 3 9 2" xfId="2429"/>
    <cellStyle name="40% - Accent6 4" xfId="2430"/>
    <cellStyle name="40% - Accent6 4 2" xfId="525"/>
    <cellStyle name="40% - Accent6 4 2 2" xfId="2431"/>
    <cellStyle name="40% - Accent6 4 3" xfId="526"/>
    <cellStyle name="40% - Accent6 4 3 2" xfId="2432"/>
    <cellStyle name="40% - Accent6 4 4" xfId="527"/>
    <cellStyle name="40% - Accent6 4 4 2" xfId="2433"/>
    <cellStyle name="40% - Accent6 4 5" xfId="528"/>
    <cellStyle name="40% - Accent6 4 5 2" xfId="2434"/>
    <cellStyle name="40% - Accent6 4 6" xfId="529"/>
    <cellStyle name="40% - Accent6 4 6 2" xfId="2435"/>
    <cellStyle name="40% - Accent6 4 7" xfId="530"/>
    <cellStyle name="40% - Accent6 4 7 2" xfId="2436"/>
    <cellStyle name="40% - Accent6 4 8" xfId="531"/>
    <cellStyle name="40% - Accent6 4 8 2" xfId="2437"/>
    <cellStyle name="40% - Accent6 4 9" xfId="532"/>
    <cellStyle name="40% - Accent6 4 9 2" xfId="2438"/>
    <cellStyle name="40% - Accent6 5" xfId="2439"/>
    <cellStyle name="40% - Accent6 5 2" xfId="533"/>
    <cellStyle name="40% - Accent6 5 2 2" xfId="2440"/>
    <cellStyle name="40% - Accent6 5 3" xfId="534"/>
    <cellStyle name="40% - Accent6 5 3 2" xfId="2441"/>
    <cellStyle name="40% - Accent6 5 4" xfId="535"/>
    <cellStyle name="40% - Accent6 5 4 2" xfId="2442"/>
    <cellStyle name="40% - Accent6 5 5" xfId="536"/>
    <cellStyle name="40% - Accent6 5 5 2" xfId="2443"/>
    <cellStyle name="40% - Accent6 5 6" xfId="537"/>
    <cellStyle name="40% - Accent6 5 6 2" xfId="2444"/>
    <cellStyle name="40% - Accent6 5 7" xfId="538"/>
    <cellStyle name="40% - Accent6 5 7 2" xfId="2445"/>
    <cellStyle name="40% - Accent6 5 8" xfId="539"/>
    <cellStyle name="40% - Accent6 5 8 2" xfId="2446"/>
    <cellStyle name="40% - Accent6 5 9" xfId="540"/>
    <cellStyle name="40% - Accent6 5 9 2" xfId="2447"/>
    <cellStyle name="40% - Accent6 6" xfId="2448"/>
    <cellStyle name="40% - Accent6 6 2" xfId="541"/>
    <cellStyle name="40% - Accent6 6 2 2" xfId="2449"/>
    <cellStyle name="40% - Accent6 6 3" xfId="542"/>
    <cellStyle name="40% - Accent6 6 3 2" xfId="2450"/>
    <cellStyle name="40% - Accent6 6 4" xfId="543"/>
    <cellStyle name="40% - Accent6 6 4 2" xfId="2451"/>
    <cellStyle name="40% - Accent6 6 5" xfId="544"/>
    <cellStyle name="40% - Accent6 6 5 2" xfId="2452"/>
    <cellStyle name="40% - Accent6 6 6" xfId="545"/>
    <cellStyle name="40% - Accent6 6 6 2" xfId="2453"/>
    <cellStyle name="40% - Accent6 6 7" xfId="546"/>
    <cellStyle name="40% - Accent6 6 7 2" xfId="2454"/>
    <cellStyle name="40% - Accent6 7" xfId="2455"/>
    <cellStyle name="40% - Accent6 7 2" xfId="547"/>
    <cellStyle name="40% - Accent6 7 2 2" xfId="2456"/>
    <cellStyle name="40% - Accent6 7 3" xfId="548"/>
    <cellStyle name="40% - Accent6 7 3 2" xfId="2457"/>
    <cellStyle name="40% - Accent6 7 4" xfId="549"/>
    <cellStyle name="40% - Accent6 7 4 2" xfId="2458"/>
    <cellStyle name="40% - Accent6 7 5" xfId="550"/>
    <cellStyle name="40% - Accent6 7 5 2" xfId="2459"/>
    <cellStyle name="40% - Accent6 7 6" xfId="551"/>
    <cellStyle name="40% - Accent6 7 6 2" xfId="2460"/>
    <cellStyle name="40% - Accent6 7 7" xfId="552"/>
    <cellStyle name="40% - Accent6 7 7 2" xfId="2461"/>
    <cellStyle name="40% - Accent6 8" xfId="2462"/>
    <cellStyle name="40% - Accent6 9" xfId="2463"/>
    <cellStyle name="60% - Accent1" xfId="553" builtinId="32" customBuiltin="1"/>
    <cellStyle name="60% - Accent1 2" xfId="554"/>
    <cellStyle name="60% - Accent1 2 10" xfId="2464"/>
    <cellStyle name="60% - Accent1 2 2" xfId="555"/>
    <cellStyle name="60% - Accent1 2 2 2" xfId="2465"/>
    <cellStyle name="60% - Accent1 2 3" xfId="556"/>
    <cellStyle name="60% - Accent1 2 3 2" xfId="2466"/>
    <cellStyle name="60% - Accent1 2 4" xfId="557"/>
    <cellStyle name="60% - Accent1 2 4 2" xfId="2467"/>
    <cellStyle name="60% - Accent1 2 5" xfId="558"/>
    <cellStyle name="60% - Accent1 2 5 2" xfId="2468"/>
    <cellStyle name="60% - Accent1 2 6" xfId="559"/>
    <cellStyle name="60% - Accent1 2 6 2" xfId="2469"/>
    <cellStyle name="60% - Accent1 2 7" xfId="560"/>
    <cellStyle name="60% - Accent1 2 7 2" xfId="2470"/>
    <cellStyle name="60% - Accent1 2 8" xfId="561"/>
    <cellStyle name="60% - Accent1 2 8 2" xfId="2471"/>
    <cellStyle name="60% - Accent1 2 9" xfId="562"/>
    <cellStyle name="60% - Accent1 2 9 2" xfId="2472"/>
    <cellStyle name="60% - Accent1 3" xfId="2473"/>
    <cellStyle name="60% - Accent1 3 2" xfId="563"/>
    <cellStyle name="60% - Accent1 3 2 2" xfId="2474"/>
    <cellStyle name="60% - Accent1 3 3" xfId="564"/>
    <cellStyle name="60% - Accent1 3 3 2" xfId="2475"/>
    <cellStyle name="60% - Accent1 3 4" xfId="565"/>
    <cellStyle name="60% - Accent1 3 4 2" xfId="2476"/>
    <cellStyle name="60% - Accent1 3 5" xfId="566"/>
    <cellStyle name="60% - Accent1 3 5 2" xfId="2477"/>
    <cellStyle name="60% - Accent1 3 6" xfId="567"/>
    <cellStyle name="60% - Accent1 3 6 2" xfId="2478"/>
    <cellStyle name="60% - Accent1 3 7" xfId="568"/>
    <cellStyle name="60% - Accent1 3 7 2" xfId="2479"/>
    <cellStyle name="60% - Accent1 3 8" xfId="569"/>
    <cellStyle name="60% - Accent1 3 8 2" xfId="2480"/>
    <cellStyle name="60% - Accent1 3 9" xfId="570"/>
    <cellStyle name="60% - Accent1 3 9 2" xfId="2481"/>
    <cellStyle name="60% - Accent1 4" xfId="2482"/>
    <cellStyle name="60% - Accent1 4 2" xfId="571"/>
    <cellStyle name="60% - Accent1 4 2 2" xfId="2483"/>
    <cellStyle name="60% - Accent1 4 3" xfId="572"/>
    <cellStyle name="60% - Accent1 4 3 2" xfId="2484"/>
    <cellStyle name="60% - Accent1 4 4" xfId="573"/>
    <cellStyle name="60% - Accent1 4 4 2" xfId="2485"/>
    <cellStyle name="60% - Accent1 4 5" xfId="574"/>
    <cellStyle name="60% - Accent1 4 5 2" xfId="2486"/>
    <cellStyle name="60% - Accent1 4 6" xfId="575"/>
    <cellStyle name="60% - Accent1 4 6 2" xfId="2487"/>
    <cellStyle name="60% - Accent1 4 7" xfId="576"/>
    <cellStyle name="60% - Accent1 4 7 2" xfId="2488"/>
    <cellStyle name="60% - Accent1 4 8" xfId="577"/>
    <cellStyle name="60% - Accent1 4 8 2" xfId="2489"/>
    <cellStyle name="60% - Accent1 4 9" xfId="578"/>
    <cellStyle name="60% - Accent1 4 9 2" xfId="2490"/>
    <cellStyle name="60% - Accent1 5" xfId="2491"/>
    <cellStyle name="60% - Accent1 5 2" xfId="579"/>
    <cellStyle name="60% - Accent1 5 2 2" xfId="2492"/>
    <cellStyle name="60% - Accent1 5 3" xfId="580"/>
    <cellStyle name="60% - Accent1 5 3 2" xfId="2493"/>
    <cellStyle name="60% - Accent1 5 4" xfId="581"/>
    <cellStyle name="60% - Accent1 5 4 2" xfId="2494"/>
    <cellStyle name="60% - Accent1 5 5" xfId="582"/>
    <cellStyle name="60% - Accent1 5 5 2" xfId="2495"/>
    <cellStyle name="60% - Accent1 5 6" xfId="583"/>
    <cellStyle name="60% - Accent1 5 6 2" xfId="2496"/>
    <cellStyle name="60% - Accent1 5 7" xfId="584"/>
    <cellStyle name="60% - Accent1 5 7 2" xfId="2497"/>
    <cellStyle name="60% - Accent1 5 8" xfId="585"/>
    <cellStyle name="60% - Accent1 5 8 2" xfId="2498"/>
    <cellStyle name="60% - Accent1 5 9" xfId="586"/>
    <cellStyle name="60% - Accent1 5 9 2" xfId="2499"/>
    <cellStyle name="60% - Accent1 6" xfId="2500"/>
    <cellStyle name="60% - Accent1 6 2" xfId="587"/>
    <cellStyle name="60% - Accent1 6 2 2" xfId="2501"/>
    <cellStyle name="60% - Accent1 6 3" xfId="588"/>
    <cellStyle name="60% - Accent1 6 3 2" xfId="2502"/>
    <cellStyle name="60% - Accent1 6 4" xfId="589"/>
    <cellStyle name="60% - Accent1 6 4 2" xfId="2503"/>
    <cellStyle name="60% - Accent1 6 5" xfId="590"/>
    <cellStyle name="60% - Accent1 6 5 2" xfId="2504"/>
    <cellStyle name="60% - Accent1 6 6" xfId="591"/>
    <cellStyle name="60% - Accent1 6 6 2" xfId="2505"/>
    <cellStyle name="60% - Accent1 6 7" xfId="592"/>
    <cellStyle name="60% - Accent1 6 7 2" xfId="2506"/>
    <cellStyle name="60% - Accent1 7" xfId="2507"/>
    <cellStyle name="60% - Accent1 7 2" xfId="593"/>
    <cellStyle name="60% - Accent1 7 2 2" xfId="2508"/>
    <cellStyle name="60% - Accent1 7 3" xfId="594"/>
    <cellStyle name="60% - Accent1 7 3 2" xfId="2509"/>
    <cellStyle name="60% - Accent1 7 4" xfId="595"/>
    <cellStyle name="60% - Accent1 7 4 2" xfId="2510"/>
    <cellStyle name="60% - Accent1 7 5" xfId="596"/>
    <cellStyle name="60% - Accent1 7 5 2" xfId="2511"/>
    <cellStyle name="60% - Accent1 7 6" xfId="597"/>
    <cellStyle name="60% - Accent1 7 6 2" xfId="2512"/>
    <cellStyle name="60% - Accent1 7 7" xfId="598"/>
    <cellStyle name="60% - Accent1 7 7 2" xfId="2513"/>
    <cellStyle name="60% - Accent1 8" xfId="2514"/>
    <cellStyle name="60% - Accent1 9" xfId="2515"/>
    <cellStyle name="60% - Accent2" xfId="599" builtinId="36" customBuiltin="1"/>
    <cellStyle name="60% - Accent2 2" xfId="600"/>
    <cellStyle name="60% - Accent2 2 10" xfId="2516"/>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17"/>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18"/>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19"/>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0"/>
    <cellStyle name="60% - Accent2 6 2" xfId="633"/>
    <cellStyle name="60% - Accent2 6 3" xfId="634"/>
    <cellStyle name="60% - Accent2 6 4" xfId="635"/>
    <cellStyle name="60% - Accent2 6 5" xfId="636"/>
    <cellStyle name="60% - Accent2 6 6" xfId="637"/>
    <cellStyle name="60% - Accent2 6 7" xfId="638"/>
    <cellStyle name="60% - Accent2 7" xfId="2521"/>
    <cellStyle name="60% - Accent2 7 2" xfId="639"/>
    <cellStyle name="60% - Accent2 7 3" xfId="640"/>
    <cellStyle name="60% - Accent2 7 4" xfId="641"/>
    <cellStyle name="60% - Accent2 7 5" xfId="642"/>
    <cellStyle name="60% - Accent2 7 6" xfId="643"/>
    <cellStyle name="60% - Accent2 7 7" xfId="644"/>
    <cellStyle name="60% - Accent2 8" xfId="2522"/>
    <cellStyle name="60% - Accent2 9" xfId="2523"/>
    <cellStyle name="60% - Accent3" xfId="645" builtinId="40" customBuiltin="1"/>
    <cellStyle name="60% - Accent3 2" xfId="646"/>
    <cellStyle name="60% - Accent3 2 10" xfId="2524"/>
    <cellStyle name="60% - Accent3 2 2" xfId="647"/>
    <cellStyle name="60% - Accent3 2 2 2" xfId="2525"/>
    <cellStyle name="60% - Accent3 2 3" xfId="648"/>
    <cellStyle name="60% - Accent3 2 3 2" xfId="2526"/>
    <cellStyle name="60% - Accent3 2 4" xfId="649"/>
    <cellStyle name="60% - Accent3 2 4 2" xfId="2527"/>
    <cellStyle name="60% - Accent3 2 5" xfId="650"/>
    <cellStyle name="60% - Accent3 2 5 2" xfId="2528"/>
    <cellStyle name="60% - Accent3 2 6" xfId="651"/>
    <cellStyle name="60% - Accent3 2 6 2" xfId="2529"/>
    <cellStyle name="60% - Accent3 2 7" xfId="652"/>
    <cellStyle name="60% - Accent3 2 7 2" xfId="2530"/>
    <cellStyle name="60% - Accent3 2 8" xfId="653"/>
    <cellStyle name="60% - Accent3 2 8 2" xfId="2531"/>
    <cellStyle name="60% - Accent3 2 9" xfId="654"/>
    <cellStyle name="60% - Accent3 2 9 2" xfId="2532"/>
    <cellStyle name="60% - Accent3 3" xfId="2533"/>
    <cellStyle name="60% - Accent3 3 2" xfId="655"/>
    <cellStyle name="60% - Accent3 3 2 2" xfId="2534"/>
    <cellStyle name="60% - Accent3 3 3" xfId="656"/>
    <cellStyle name="60% - Accent3 3 3 2" xfId="2535"/>
    <cellStyle name="60% - Accent3 3 4" xfId="657"/>
    <cellStyle name="60% - Accent3 3 4 2" xfId="2536"/>
    <cellStyle name="60% - Accent3 3 5" xfId="658"/>
    <cellStyle name="60% - Accent3 3 5 2" xfId="2537"/>
    <cellStyle name="60% - Accent3 3 6" xfId="659"/>
    <cellStyle name="60% - Accent3 3 6 2" xfId="2538"/>
    <cellStyle name="60% - Accent3 3 7" xfId="660"/>
    <cellStyle name="60% - Accent3 3 7 2" xfId="2539"/>
    <cellStyle name="60% - Accent3 3 8" xfId="661"/>
    <cellStyle name="60% - Accent3 3 8 2" xfId="2540"/>
    <cellStyle name="60% - Accent3 3 9" xfId="662"/>
    <cellStyle name="60% - Accent3 3 9 2" xfId="2541"/>
    <cellStyle name="60% - Accent3 4" xfId="2542"/>
    <cellStyle name="60% - Accent3 4 2" xfId="663"/>
    <cellStyle name="60% - Accent3 4 2 2" xfId="2543"/>
    <cellStyle name="60% - Accent3 4 3" xfId="664"/>
    <cellStyle name="60% - Accent3 4 3 2" xfId="2544"/>
    <cellStyle name="60% - Accent3 4 4" xfId="665"/>
    <cellStyle name="60% - Accent3 4 4 2" xfId="2545"/>
    <cellStyle name="60% - Accent3 4 5" xfId="666"/>
    <cellStyle name="60% - Accent3 4 5 2" xfId="2546"/>
    <cellStyle name="60% - Accent3 4 6" xfId="667"/>
    <cellStyle name="60% - Accent3 4 6 2" xfId="2547"/>
    <cellStyle name="60% - Accent3 4 7" xfId="668"/>
    <cellStyle name="60% - Accent3 4 7 2" xfId="2548"/>
    <cellStyle name="60% - Accent3 4 8" xfId="669"/>
    <cellStyle name="60% - Accent3 4 8 2" xfId="2549"/>
    <cellStyle name="60% - Accent3 4 9" xfId="670"/>
    <cellStyle name="60% - Accent3 4 9 2" xfId="2550"/>
    <cellStyle name="60% - Accent3 5" xfId="2551"/>
    <cellStyle name="60% - Accent3 5 2" xfId="671"/>
    <cellStyle name="60% - Accent3 5 2 2" xfId="2552"/>
    <cellStyle name="60% - Accent3 5 3" xfId="672"/>
    <cellStyle name="60% - Accent3 5 3 2" xfId="2553"/>
    <cellStyle name="60% - Accent3 5 4" xfId="673"/>
    <cellStyle name="60% - Accent3 5 4 2" xfId="2554"/>
    <cellStyle name="60% - Accent3 5 5" xfId="674"/>
    <cellStyle name="60% - Accent3 5 5 2" xfId="2555"/>
    <cellStyle name="60% - Accent3 5 6" xfId="675"/>
    <cellStyle name="60% - Accent3 5 6 2" xfId="2556"/>
    <cellStyle name="60% - Accent3 5 7" xfId="676"/>
    <cellStyle name="60% - Accent3 5 7 2" xfId="2557"/>
    <cellStyle name="60% - Accent3 5 8" xfId="677"/>
    <cellStyle name="60% - Accent3 5 8 2" xfId="2558"/>
    <cellStyle name="60% - Accent3 5 9" xfId="678"/>
    <cellStyle name="60% - Accent3 5 9 2" xfId="2559"/>
    <cellStyle name="60% - Accent3 6" xfId="2560"/>
    <cellStyle name="60% - Accent3 6 2" xfId="679"/>
    <cellStyle name="60% - Accent3 6 2 2" xfId="2561"/>
    <cellStyle name="60% - Accent3 6 3" xfId="680"/>
    <cellStyle name="60% - Accent3 6 3 2" xfId="2562"/>
    <cellStyle name="60% - Accent3 6 4" xfId="681"/>
    <cellStyle name="60% - Accent3 6 4 2" xfId="2563"/>
    <cellStyle name="60% - Accent3 6 5" xfId="682"/>
    <cellStyle name="60% - Accent3 6 5 2" xfId="2564"/>
    <cellStyle name="60% - Accent3 6 6" xfId="683"/>
    <cellStyle name="60% - Accent3 6 6 2" xfId="2565"/>
    <cellStyle name="60% - Accent3 6 7" xfId="684"/>
    <cellStyle name="60% - Accent3 6 7 2" xfId="2566"/>
    <cellStyle name="60% - Accent3 7" xfId="2567"/>
    <cellStyle name="60% - Accent3 7 2" xfId="685"/>
    <cellStyle name="60% - Accent3 7 2 2" xfId="2568"/>
    <cellStyle name="60% - Accent3 7 3" xfId="686"/>
    <cellStyle name="60% - Accent3 7 3 2" xfId="2569"/>
    <cellStyle name="60% - Accent3 7 4" xfId="687"/>
    <cellStyle name="60% - Accent3 7 4 2" xfId="2570"/>
    <cellStyle name="60% - Accent3 7 5" xfId="688"/>
    <cellStyle name="60% - Accent3 7 5 2" xfId="2571"/>
    <cellStyle name="60% - Accent3 7 6" xfId="689"/>
    <cellStyle name="60% - Accent3 7 6 2" xfId="2572"/>
    <cellStyle name="60% - Accent3 7 7" xfId="690"/>
    <cellStyle name="60% - Accent3 7 7 2" xfId="2573"/>
    <cellStyle name="60% - Accent3 8" xfId="2574"/>
    <cellStyle name="60% - Accent3 9" xfId="2575"/>
    <cellStyle name="60% - Accent4" xfId="691" builtinId="44" customBuiltin="1"/>
    <cellStyle name="60% - Accent4 2" xfId="692"/>
    <cellStyle name="60% - Accent4 2 10" xfId="2576"/>
    <cellStyle name="60% - Accent4 2 2" xfId="693"/>
    <cellStyle name="60% - Accent4 2 2 2" xfId="2577"/>
    <cellStyle name="60% - Accent4 2 3" xfId="694"/>
    <cellStyle name="60% - Accent4 2 3 2" xfId="2578"/>
    <cellStyle name="60% - Accent4 2 4" xfId="695"/>
    <cellStyle name="60% - Accent4 2 4 2" xfId="2579"/>
    <cellStyle name="60% - Accent4 2 5" xfId="696"/>
    <cellStyle name="60% - Accent4 2 5 2" xfId="2580"/>
    <cellStyle name="60% - Accent4 2 6" xfId="697"/>
    <cellStyle name="60% - Accent4 2 6 2" xfId="2581"/>
    <cellStyle name="60% - Accent4 2 7" xfId="698"/>
    <cellStyle name="60% - Accent4 2 7 2" xfId="2582"/>
    <cellStyle name="60% - Accent4 2 8" xfId="699"/>
    <cellStyle name="60% - Accent4 2 8 2" xfId="2583"/>
    <cellStyle name="60% - Accent4 2 9" xfId="700"/>
    <cellStyle name="60% - Accent4 2 9 2" xfId="2584"/>
    <cellStyle name="60% - Accent4 3" xfId="2585"/>
    <cellStyle name="60% - Accent4 3 2" xfId="701"/>
    <cellStyle name="60% - Accent4 3 2 2" xfId="2586"/>
    <cellStyle name="60% - Accent4 3 3" xfId="702"/>
    <cellStyle name="60% - Accent4 3 3 2" xfId="2587"/>
    <cellStyle name="60% - Accent4 3 4" xfId="703"/>
    <cellStyle name="60% - Accent4 3 4 2" xfId="2588"/>
    <cellStyle name="60% - Accent4 3 5" xfId="704"/>
    <cellStyle name="60% - Accent4 3 5 2" xfId="2589"/>
    <cellStyle name="60% - Accent4 3 6" xfId="705"/>
    <cellStyle name="60% - Accent4 3 6 2" xfId="2590"/>
    <cellStyle name="60% - Accent4 3 7" xfId="706"/>
    <cellStyle name="60% - Accent4 3 7 2" xfId="2591"/>
    <cellStyle name="60% - Accent4 3 8" xfId="707"/>
    <cellStyle name="60% - Accent4 3 8 2" xfId="2592"/>
    <cellStyle name="60% - Accent4 3 9" xfId="708"/>
    <cellStyle name="60% - Accent4 3 9 2" xfId="2593"/>
    <cellStyle name="60% - Accent4 4" xfId="2594"/>
    <cellStyle name="60% - Accent4 4 2" xfId="709"/>
    <cellStyle name="60% - Accent4 4 2 2" xfId="2595"/>
    <cellStyle name="60% - Accent4 4 3" xfId="710"/>
    <cellStyle name="60% - Accent4 4 3 2" xfId="2596"/>
    <cellStyle name="60% - Accent4 4 4" xfId="711"/>
    <cellStyle name="60% - Accent4 4 4 2" xfId="2597"/>
    <cellStyle name="60% - Accent4 4 5" xfId="712"/>
    <cellStyle name="60% - Accent4 4 5 2" xfId="2598"/>
    <cellStyle name="60% - Accent4 4 6" xfId="713"/>
    <cellStyle name="60% - Accent4 4 6 2" xfId="2599"/>
    <cellStyle name="60% - Accent4 4 7" xfId="714"/>
    <cellStyle name="60% - Accent4 4 7 2" xfId="2600"/>
    <cellStyle name="60% - Accent4 4 8" xfId="715"/>
    <cellStyle name="60% - Accent4 4 8 2" xfId="2601"/>
    <cellStyle name="60% - Accent4 4 9" xfId="716"/>
    <cellStyle name="60% - Accent4 4 9 2" xfId="2602"/>
    <cellStyle name="60% - Accent4 5" xfId="2603"/>
    <cellStyle name="60% - Accent4 5 2" xfId="717"/>
    <cellStyle name="60% - Accent4 5 2 2" xfId="2604"/>
    <cellStyle name="60% - Accent4 5 3" xfId="718"/>
    <cellStyle name="60% - Accent4 5 3 2" xfId="2605"/>
    <cellStyle name="60% - Accent4 5 4" xfId="719"/>
    <cellStyle name="60% - Accent4 5 4 2" xfId="2606"/>
    <cellStyle name="60% - Accent4 5 5" xfId="720"/>
    <cellStyle name="60% - Accent4 5 5 2" xfId="2607"/>
    <cellStyle name="60% - Accent4 5 6" xfId="721"/>
    <cellStyle name="60% - Accent4 5 6 2" xfId="2608"/>
    <cellStyle name="60% - Accent4 5 7" xfId="722"/>
    <cellStyle name="60% - Accent4 5 7 2" xfId="2609"/>
    <cellStyle name="60% - Accent4 5 8" xfId="723"/>
    <cellStyle name="60% - Accent4 5 8 2" xfId="2610"/>
    <cellStyle name="60% - Accent4 5 9" xfId="724"/>
    <cellStyle name="60% - Accent4 5 9 2" xfId="2611"/>
    <cellStyle name="60% - Accent4 6" xfId="2612"/>
    <cellStyle name="60% - Accent4 6 2" xfId="725"/>
    <cellStyle name="60% - Accent4 6 2 2" xfId="2613"/>
    <cellStyle name="60% - Accent4 6 3" xfId="726"/>
    <cellStyle name="60% - Accent4 6 3 2" xfId="2614"/>
    <cellStyle name="60% - Accent4 6 4" xfId="727"/>
    <cellStyle name="60% - Accent4 6 4 2" xfId="2615"/>
    <cellStyle name="60% - Accent4 6 5" xfId="728"/>
    <cellStyle name="60% - Accent4 6 5 2" xfId="2616"/>
    <cellStyle name="60% - Accent4 6 6" xfId="729"/>
    <cellStyle name="60% - Accent4 6 6 2" xfId="2617"/>
    <cellStyle name="60% - Accent4 6 7" xfId="730"/>
    <cellStyle name="60% - Accent4 6 7 2" xfId="2618"/>
    <cellStyle name="60% - Accent4 7" xfId="2619"/>
    <cellStyle name="60% - Accent4 7 2" xfId="731"/>
    <cellStyle name="60% - Accent4 7 2 2" xfId="2620"/>
    <cellStyle name="60% - Accent4 7 3" xfId="732"/>
    <cellStyle name="60% - Accent4 7 3 2" xfId="2621"/>
    <cellStyle name="60% - Accent4 7 4" xfId="733"/>
    <cellStyle name="60% - Accent4 7 4 2" xfId="2622"/>
    <cellStyle name="60% - Accent4 7 5" xfId="734"/>
    <cellStyle name="60% - Accent4 7 5 2" xfId="2623"/>
    <cellStyle name="60% - Accent4 7 6" xfId="735"/>
    <cellStyle name="60% - Accent4 7 6 2" xfId="2624"/>
    <cellStyle name="60% - Accent4 7 7" xfId="736"/>
    <cellStyle name="60% - Accent4 7 7 2" xfId="2625"/>
    <cellStyle name="60% - Accent4 8" xfId="2626"/>
    <cellStyle name="60% - Accent4 9" xfId="2627"/>
    <cellStyle name="60% - Accent5" xfId="737" builtinId="48" customBuiltin="1"/>
    <cellStyle name="60% - Accent5 2" xfId="738"/>
    <cellStyle name="60% - Accent5 2 10" xfId="2628"/>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29"/>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0"/>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1"/>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2"/>
    <cellStyle name="60% - Accent5 6 2" xfId="771"/>
    <cellStyle name="60% - Accent5 6 3" xfId="772"/>
    <cellStyle name="60% - Accent5 6 4" xfId="773"/>
    <cellStyle name="60% - Accent5 6 5" xfId="774"/>
    <cellStyle name="60% - Accent5 6 6" xfId="775"/>
    <cellStyle name="60% - Accent5 6 7" xfId="776"/>
    <cellStyle name="60% - Accent5 7" xfId="2633"/>
    <cellStyle name="60% - Accent5 7 2" xfId="777"/>
    <cellStyle name="60% - Accent5 7 3" xfId="778"/>
    <cellStyle name="60% - Accent5 7 4" xfId="779"/>
    <cellStyle name="60% - Accent5 7 5" xfId="780"/>
    <cellStyle name="60% - Accent5 7 6" xfId="781"/>
    <cellStyle name="60% - Accent5 7 7" xfId="782"/>
    <cellStyle name="60% - Accent5 8" xfId="2634"/>
    <cellStyle name="60% - Accent5 9" xfId="2635"/>
    <cellStyle name="60% - Accent6" xfId="783" builtinId="52" customBuiltin="1"/>
    <cellStyle name="60% - Accent6 2" xfId="784"/>
    <cellStyle name="60% - Accent6 2 10" xfId="2636"/>
    <cellStyle name="60% - Accent6 2 2" xfId="785"/>
    <cellStyle name="60% - Accent6 2 2 2" xfId="2637"/>
    <cellStyle name="60% - Accent6 2 3" xfId="786"/>
    <cellStyle name="60% - Accent6 2 3 2" xfId="2638"/>
    <cellStyle name="60% - Accent6 2 4" xfId="787"/>
    <cellStyle name="60% - Accent6 2 4 2" xfId="2639"/>
    <cellStyle name="60% - Accent6 2 5" xfId="788"/>
    <cellStyle name="60% - Accent6 2 5 2" xfId="2640"/>
    <cellStyle name="60% - Accent6 2 6" xfId="789"/>
    <cellStyle name="60% - Accent6 2 6 2" xfId="2641"/>
    <cellStyle name="60% - Accent6 2 7" xfId="790"/>
    <cellStyle name="60% - Accent6 2 7 2" xfId="2642"/>
    <cellStyle name="60% - Accent6 2 8" xfId="791"/>
    <cellStyle name="60% - Accent6 2 8 2" xfId="2643"/>
    <cellStyle name="60% - Accent6 2 9" xfId="792"/>
    <cellStyle name="60% - Accent6 2 9 2" xfId="2644"/>
    <cellStyle name="60% - Accent6 3" xfId="2645"/>
    <cellStyle name="60% - Accent6 3 2" xfId="793"/>
    <cellStyle name="60% - Accent6 3 2 2" xfId="2646"/>
    <cellStyle name="60% - Accent6 3 3" xfId="794"/>
    <cellStyle name="60% - Accent6 3 3 2" xfId="2647"/>
    <cellStyle name="60% - Accent6 3 4" xfId="795"/>
    <cellStyle name="60% - Accent6 3 4 2" xfId="2648"/>
    <cellStyle name="60% - Accent6 3 5" xfId="796"/>
    <cellStyle name="60% - Accent6 3 5 2" xfId="2649"/>
    <cellStyle name="60% - Accent6 3 6" xfId="797"/>
    <cellStyle name="60% - Accent6 3 6 2" xfId="2650"/>
    <cellStyle name="60% - Accent6 3 7" xfId="798"/>
    <cellStyle name="60% - Accent6 3 7 2" xfId="2651"/>
    <cellStyle name="60% - Accent6 3 8" xfId="799"/>
    <cellStyle name="60% - Accent6 3 8 2" xfId="2652"/>
    <cellStyle name="60% - Accent6 3 9" xfId="800"/>
    <cellStyle name="60% - Accent6 3 9 2" xfId="2653"/>
    <cellStyle name="60% - Accent6 4" xfId="2654"/>
    <cellStyle name="60% - Accent6 4 2" xfId="801"/>
    <cellStyle name="60% - Accent6 4 2 2" xfId="2655"/>
    <cellStyle name="60% - Accent6 4 3" xfId="802"/>
    <cellStyle name="60% - Accent6 4 3 2" xfId="2656"/>
    <cellStyle name="60% - Accent6 4 4" xfId="803"/>
    <cellStyle name="60% - Accent6 4 4 2" xfId="2657"/>
    <cellStyle name="60% - Accent6 4 5" xfId="804"/>
    <cellStyle name="60% - Accent6 4 5 2" xfId="2658"/>
    <cellStyle name="60% - Accent6 4 6" xfId="805"/>
    <cellStyle name="60% - Accent6 4 6 2" xfId="2659"/>
    <cellStyle name="60% - Accent6 4 7" xfId="806"/>
    <cellStyle name="60% - Accent6 4 7 2" xfId="2660"/>
    <cellStyle name="60% - Accent6 4 8" xfId="807"/>
    <cellStyle name="60% - Accent6 4 8 2" xfId="2661"/>
    <cellStyle name="60% - Accent6 4 9" xfId="808"/>
    <cellStyle name="60% - Accent6 4 9 2" xfId="2662"/>
    <cellStyle name="60% - Accent6 5" xfId="2663"/>
    <cellStyle name="60% - Accent6 5 2" xfId="809"/>
    <cellStyle name="60% - Accent6 5 2 2" xfId="2664"/>
    <cellStyle name="60% - Accent6 5 3" xfId="810"/>
    <cellStyle name="60% - Accent6 5 3 2" xfId="2665"/>
    <cellStyle name="60% - Accent6 5 4" xfId="811"/>
    <cellStyle name="60% - Accent6 5 4 2" xfId="2666"/>
    <cellStyle name="60% - Accent6 5 5" xfId="812"/>
    <cellStyle name="60% - Accent6 5 5 2" xfId="2667"/>
    <cellStyle name="60% - Accent6 5 6" xfId="813"/>
    <cellStyle name="60% - Accent6 5 6 2" xfId="2668"/>
    <cellStyle name="60% - Accent6 5 7" xfId="814"/>
    <cellStyle name="60% - Accent6 5 7 2" xfId="2669"/>
    <cellStyle name="60% - Accent6 5 8" xfId="815"/>
    <cellStyle name="60% - Accent6 5 8 2" xfId="2670"/>
    <cellStyle name="60% - Accent6 5 9" xfId="816"/>
    <cellStyle name="60% - Accent6 5 9 2" xfId="2671"/>
    <cellStyle name="60% - Accent6 6" xfId="2672"/>
    <cellStyle name="60% - Accent6 6 2" xfId="817"/>
    <cellStyle name="60% - Accent6 6 2 2" xfId="2673"/>
    <cellStyle name="60% - Accent6 6 3" xfId="818"/>
    <cellStyle name="60% - Accent6 6 3 2" xfId="2674"/>
    <cellStyle name="60% - Accent6 6 4" xfId="819"/>
    <cellStyle name="60% - Accent6 6 4 2" xfId="2675"/>
    <cellStyle name="60% - Accent6 6 5" xfId="820"/>
    <cellStyle name="60% - Accent6 6 5 2" xfId="2676"/>
    <cellStyle name="60% - Accent6 6 6" xfId="821"/>
    <cellStyle name="60% - Accent6 6 6 2" xfId="2677"/>
    <cellStyle name="60% - Accent6 6 7" xfId="822"/>
    <cellStyle name="60% - Accent6 6 7 2" xfId="2678"/>
    <cellStyle name="60% - Accent6 7" xfId="2679"/>
    <cellStyle name="60% - Accent6 7 2" xfId="823"/>
    <cellStyle name="60% - Accent6 7 2 2" xfId="2680"/>
    <cellStyle name="60% - Accent6 7 3" xfId="824"/>
    <cellStyle name="60% - Accent6 7 3 2" xfId="2681"/>
    <cellStyle name="60% - Accent6 7 4" xfId="825"/>
    <cellStyle name="60% - Accent6 7 4 2" xfId="2682"/>
    <cellStyle name="60% - Accent6 7 5" xfId="826"/>
    <cellStyle name="60% - Accent6 7 5 2" xfId="2683"/>
    <cellStyle name="60% - Accent6 7 6" xfId="827"/>
    <cellStyle name="60% - Accent6 7 6 2" xfId="2684"/>
    <cellStyle name="60% - Accent6 7 7" xfId="828"/>
    <cellStyle name="60% - Accent6 7 7 2" xfId="2685"/>
    <cellStyle name="60% - Accent6 8" xfId="2686"/>
    <cellStyle name="60% - Accent6 9" xfId="2687"/>
    <cellStyle name="Accent1" xfId="829" builtinId="29" customBuiltin="1"/>
    <cellStyle name="Accent1 2" xfId="830"/>
    <cellStyle name="Accent1 2 10" xfId="2688"/>
    <cellStyle name="Accent1 2 2" xfId="831"/>
    <cellStyle name="Accent1 2 2 2" xfId="2689"/>
    <cellStyle name="Accent1 2 3" xfId="832"/>
    <cellStyle name="Accent1 2 3 2" xfId="2690"/>
    <cellStyle name="Accent1 2 4" xfId="833"/>
    <cellStyle name="Accent1 2 4 2" xfId="2691"/>
    <cellStyle name="Accent1 2 5" xfId="834"/>
    <cellStyle name="Accent1 2 5 2" xfId="2692"/>
    <cellStyle name="Accent1 2 6" xfId="835"/>
    <cellStyle name="Accent1 2 6 2" xfId="2693"/>
    <cellStyle name="Accent1 2 7" xfId="836"/>
    <cellStyle name="Accent1 2 7 2" xfId="2694"/>
    <cellStyle name="Accent1 2 8" xfId="837"/>
    <cellStyle name="Accent1 2 8 2" xfId="2695"/>
    <cellStyle name="Accent1 2 9" xfId="838"/>
    <cellStyle name="Accent1 2 9 2" xfId="2696"/>
    <cellStyle name="Accent1 3" xfId="2697"/>
    <cellStyle name="Accent1 3 2" xfId="839"/>
    <cellStyle name="Accent1 3 2 2" xfId="2698"/>
    <cellStyle name="Accent1 3 3" xfId="840"/>
    <cellStyle name="Accent1 3 3 2" xfId="2699"/>
    <cellStyle name="Accent1 3 4" xfId="841"/>
    <cellStyle name="Accent1 3 4 2" xfId="2700"/>
    <cellStyle name="Accent1 3 5" xfId="842"/>
    <cellStyle name="Accent1 3 5 2" xfId="2701"/>
    <cellStyle name="Accent1 3 6" xfId="843"/>
    <cellStyle name="Accent1 3 6 2" xfId="2702"/>
    <cellStyle name="Accent1 3 7" xfId="844"/>
    <cellStyle name="Accent1 3 7 2" xfId="2703"/>
    <cellStyle name="Accent1 3 8" xfId="845"/>
    <cellStyle name="Accent1 3 8 2" xfId="2704"/>
    <cellStyle name="Accent1 3 9" xfId="846"/>
    <cellStyle name="Accent1 3 9 2" xfId="2705"/>
    <cellStyle name="Accent1 4" xfId="2706"/>
    <cellStyle name="Accent1 4 2" xfId="847"/>
    <cellStyle name="Accent1 4 2 2" xfId="2707"/>
    <cellStyle name="Accent1 4 3" xfId="848"/>
    <cellStyle name="Accent1 4 3 2" xfId="2708"/>
    <cellStyle name="Accent1 4 4" xfId="849"/>
    <cellStyle name="Accent1 4 4 2" xfId="2709"/>
    <cellStyle name="Accent1 4 5" xfId="850"/>
    <cellStyle name="Accent1 4 5 2" xfId="2710"/>
    <cellStyle name="Accent1 4 6" xfId="851"/>
    <cellStyle name="Accent1 4 6 2" xfId="2711"/>
    <cellStyle name="Accent1 4 7" xfId="852"/>
    <cellStyle name="Accent1 4 7 2" xfId="2712"/>
    <cellStyle name="Accent1 4 8" xfId="853"/>
    <cellStyle name="Accent1 4 8 2" xfId="2713"/>
    <cellStyle name="Accent1 4 9" xfId="854"/>
    <cellStyle name="Accent1 4 9 2" xfId="2714"/>
    <cellStyle name="Accent1 5" xfId="2715"/>
    <cellStyle name="Accent1 5 2" xfId="855"/>
    <cellStyle name="Accent1 5 2 2" xfId="2716"/>
    <cellStyle name="Accent1 5 3" xfId="856"/>
    <cellStyle name="Accent1 5 3 2" xfId="2717"/>
    <cellStyle name="Accent1 5 4" xfId="857"/>
    <cellStyle name="Accent1 5 4 2" xfId="2718"/>
    <cellStyle name="Accent1 5 5" xfId="858"/>
    <cellStyle name="Accent1 5 5 2" xfId="2719"/>
    <cellStyle name="Accent1 5 6" xfId="859"/>
    <cellStyle name="Accent1 5 6 2" xfId="2720"/>
    <cellStyle name="Accent1 5 7" xfId="860"/>
    <cellStyle name="Accent1 5 7 2" xfId="2721"/>
    <cellStyle name="Accent1 5 8" xfId="861"/>
    <cellStyle name="Accent1 5 8 2" xfId="2722"/>
    <cellStyle name="Accent1 5 9" xfId="862"/>
    <cellStyle name="Accent1 5 9 2" xfId="2723"/>
    <cellStyle name="Accent1 6" xfId="2724"/>
    <cellStyle name="Accent1 6 2" xfId="863"/>
    <cellStyle name="Accent1 6 2 2" xfId="2725"/>
    <cellStyle name="Accent1 6 3" xfId="864"/>
    <cellStyle name="Accent1 6 3 2" xfId="2726"/>
    <cellStyle name="Accent1 6 4" xfId="865"/>
    <cellStyle name="Accent1 6 4 2" xfId="2727"/>
    <cellStyle name="Accent1 6 5" xfId="866"/>
    <cellStyle name="Accent1 6 5 2" xfId="2728"/>
    <cellStyle name="Accent1 6 6" xfId="867"/>
    <cellStyle name="Accent1 6 6 2" xfId="2729"/>
    <cellStyle name="Accent1 6 7" xfId="868"/>
    <cellStyle name="Accent1 6 7 2" xfId="2730"/>
    <cellStyle name="Accent1 7" xfId="2731"/>
    <cellStyle name="Accent1 7 2" xfId="869"/>
    <cellStyle name="Accent1 7 2 2" xfId="2732"/>
    <cellStyle name="Accent1 7 3" xfId="870"/>
    <cellStyle name="Accent1 7 3 2" xfId="2733"/>
    <cellStyle name="Accent1 7 4" xfId="871"/>
    <cellStyle name="Accent1 7 4 2" xfId="2734"/>
    <cellStyle name="Accent1 7 5" xfId="872"/>
    <cellStyle name="Accent1 7 5 2" xfId="2735"/>
    <cellStyle name="Accent1 7 6" xfId="873"/>
    <cellStyle name="Accent1 7 6 2" xfId="2736"/>
    <cellStyle name="Accent1 7 7" xfId="874"/>
    <cellStyle name="Accent1 7 7 2" xfId="2737"/>
    <cellStyle name="Accent1 8" xfId="2738"/>
    <cellStyle name="Accent1 9" xfId="2739"/>
    <cellStyle name="Accent2" xfId="875" builtinId="33" customBuiltin="1"/>
    <cellStyle name="Accent2 2" xfId="876"/>
    <cellStyle name="Accent2 2 10" xfId="2740"/>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1"/>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2"/>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3"/>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4"/>
    <cellStyle name="Accent2 6 2" xfId="909"/>
    <cellStyle name="Accent2 6 3" xfId="910"/>
    <cellStyle name="Accent2 6 4" xfId="911"/>
    <cellStyle name="Accent2 6 5" xfId="912"/>
    <cellStyle name="Accent2 6 6" xfId="913"/>
    <cellStyle name="Accent2 6 7" xfId="914"/>
    <cellStyle name="Accent2 7" xfId="2745"/>
    <cellStyle name="Accent2 7 2" xfId="915"/>
    <cellStyle name="Accent2 7 3" xfId="916"/>
    <cellStyle name="Accent2 7 4" xfId="917"/>
    <cellStyle name="Accent2 7 5" xfId="918"/>
    <cellStyle name="Accent2 7 6" xfId="919"/>
    <cellStyle name="Accent2 7 7" xfId="920"/>
    <cellStyle name="Accent2 8" xfId="2746"/>
    <cellStyle name="Accent2 9" xfId="2747"/>
    <cellStyle name="Accent3" xfId="921" builtinId="37" customBuiltin="1"/>
    <cellStyle name="Accent3 2" xfId="922"/>
    <cellStyle name="Accent3 2 10" xfId="2748"/>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49"/>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0"/>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1"/>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2"/>
    <cellStyle name="Accent3 6 2" xfId="955"/>
    <cellStyle name="Accent3 6 3" xfId="956"/>
    <cellStyle name="Accent3 6 4" xfId="957"/>
    <cellStyle name="Accent3 6 5" xfId="958"/>
    <cellStyle name="Accent3 6 6" xfId="959"/>
    <cellStyle name="Accent3 6 7" xfId="960"/>
    <cellStyle name="Accent3 7" xfId="2753"/>
    <cellStyle name="Accent3 7 2" xfId="961"/>
    <cellStyle name="Accent3 7 3" xfId="962"/>
    <cellStyle name="Accent3 7 4" xfId="963"/>
    <cellStyle name="Accent3 7 5" xfId="964"/>
    <cellStyle name="Accent3 7 6" xfId="965"/>
    <cellStyle name="Accent3 7 7" xfId="966"/>
    <cellStyle name="Accent3 8" xfId="2754"/>
    <cellStyle name="Accent3 9" xfId="2755"/>
    <cellStyle name="Accent4" xfId="967" builtinId="41" customBuiltin="1"/>
    <cellStyle name="Accent4 2" xfId="968"/>
    <cellStyle name="Accent4 2 10" xfId="2756"/>
    <cellStyle name="Accent4 2 2" xfId="969"/>
    <cellStyle name="Accent4 2 2 2" xfId="2757"/>
    <cellStyle name="Accent4 2 3" xfId="970"/>
    <cellStyle name="Accent4 2 3 2" xfId="2758"/>
    <cellStyle name="Accent4 2 4" xfId="971"/>
    <cellStyle name="Accent4 2 4 2" xfId="2759"/>
    <cellStyle name="Accent4 2 5" xfId="972"/>
    <cellStyle name="Accent4 2 5 2" xfId="2760"/>
    <cellStyle name="Accent4 2 6" xfId="973"/>
    <cellStyle name="Accent4 2 6 2" xfId="2761"/>
    <cellStyle name="Accent4 2 7" xfId="974"/>
    <cellStyle name="Accent4 2 7 2" xfId="2762"/>
    <cellStyle name="Accent4 2 8" xfId="975"/>
    <cellStyle name="Accent4 2 8 2" xfId="2763"/>
    <cellStyle name="Accent4 2 9" xfId="976"/>
    <cellStyle name="Accent4 2 9 2" xfId="2764"/>
    <cellStyle name="Accent4 3" xfId="2765"/>
    <cellStyle name="Accent4 3 2" xfId="977"/>
    <cellStyle name="Accent4 3 2 2" xfId="2766"/>
    <cellStyle name="Accent4 3 3" xfId="978"/>
    <cellStyle name="Accent4 3 3 2" xfId="2767"/>
    <cellStyle name="Accent4 3 4" xfId="979"/>
    <cellStyle name="Accent4 3 4 2" xfId="2768"/>
    <cellStyle name="Accent4 3 5" xfId="980"/>
    <cellStyle name="Accent4 3 5 2" xfId="2769"/>
    <cellStyle name="Accent4 3 6" xfId="981"/>
    <cellStyle name="Accent4 3 6 2" xfId="2770"/>
    <cellStyle name="Accent4 3 7" xfId="982"/>
    <cellStyle name="Accent4 3 7 2" xfId="2771"/>
    <cellStyle name="Accent4 3 8" xfId="983"/>
    <cellStyle name="Accent4 3 8 2" xfId="2772"/>
    <cellStyle name="Accent4 3 9" xfId="984"/>
    <cellStyle name="Accent4 3 9 2" xfId="2773"/>
    <cellStyle name="Accent4 4" xfId="2774"/>
    <cellStyle name="Accent4 4 2" xfId="985"/>
    <cellStyle name="Accent4 4 2 2" xfId="2775"/>
    <cellStyle name="Accent4 4 3" xfId="986"/>
    <cellStyle name="Accent4 4 3 2" xfId="2776"/>
    <cellStyle name="Accent4 4 4" xfId="987"/>
    <cellStyle name="Accent4 4 4 2" xfId="2777"/>
    <cellStyle name="Accent4 4 5" xfId="988"/>
    <cellStyle name="Accent4 4 5 2" xfId="2778"/>
    <cellStyle name="Accent4 4 6" xfId="989"/>
    <cellStyle name="Accent4 4 6 2" xfId="2779"/>
    <cellStyle name="Accent4 4 7" xfId="990"/>
    <cellStyle name="Accent4 4 7 2" xfId="2780"/>
    <cellStyle name="Accent4 4 8" xfId="991"/>
    <cellStyle name="Accent4 4 8 2" xfId="2781"/>
    <cellStyle name="Accent4 4 9" xfId="992"/>
    <cellStyle name="Accent4 4 9 2" xfId="2782"/>
    <cellStyle name="Accent4 5" xfId="2783"/>
    <cellStyle name="Accent4 5 2" xfId="993"/>
    <cellStyle name="Accent4 5 2 2" xfId="2784"/>
    <cellStyle name="Accent4 5 3" xfId="994"/>
    <cellStyle name="Accent4 5 3 2" xfId="2785"/>
    <cellStyle name="Accent4 5 4" xfId="995"/>
    <cellStyle name="Accent4 5 4 2" xfId="2786"/>
    <cellStyle name="Accent4 5 5" xfId="996"/>
    <cellStyle name="Accent4 5 5 2" xfId="2787"/>
    <cellStyle name="Accent4 5 6" xfId="997"/>
    <cellStyle name="Accent4 5 6 2" xfId="2788"/>
    <cellStyle name="Accent4 5 7" xfId="998"/>
    <cellStyle name="Accent4 5 7 2" xfId="2789"/>
    <cellStyle name="Accent4 5 8" xfId="999"/>
    <cellStyle name="Accent4 5 8 2" xfId="2790"/>
    <cellStyle name="Accent4 5 9" xfId="1000"/>
    <cellStyle name="Accent4 5 9 2" xfId="2791"/>
    <cellStyle name="Accent4 6" xfId="2792"/>
    <cellStyle name="Accent4 6 2" xfId="1001"/>
    <cellStyle name="Accent4 6 2 2" xfId="2793"/>
    <cellStyle name="Accent4 6 3" xfId="1002"/>
    <cellStyle name="Accent4 6 3 2" xfId="2794"/>
    <cellStyle name="Accent4 6 4" xfId="1003"/>
    <cellStyle name="Accent4 6 4 2" xfId="2795"/>
    <cellStyle name="Accent4 6 5" xfId="1004"/>
    <cellStyle name="Accent4 6 5 2" xfId="2796"/>
    <cellStyle name="Accent4 6 6" xfId="1005"/>
    <cellStyle name="Accent4 6 6 2" xfId="2797"/>
    <cellStyle name="Accent4 6 7" xfId="1006"/>
    <cellStyle name="Accent4 6 7 2" xfId="2798"/>
    <cellStyle name="Accent4 7" xfId="2799"/>
    <cellStyle name="Accent4 7 2" xfId="1007"/>
    <cellStyle name="Accent4 7 2 2" xfId="2800"/>
    <cellStyle name="Accent4 7 3" xfId="1008"/>
    <cellStyle name="Accent4 7 3 2" xfId="2801"/>
    <cellStyle name="Accent4 7 4" xfId="1009"/>
    <cellStyle name="Accent4 7 4 2" xfId="2802"/>
    <cellStyle name="Accent4 7 5" xfId="1010"/>
    <cellStyle name="Accent4 7 5 2" xfId="2803"/>
    <cellStyle name="Accent4 7 6" xfId="1011"/>
    <cellStyle name="Accent4 7 6 2" xfId="2804"/>
    <cellStyle name="Accent4 7 7" xfId="1012"/>
    <cellStyle name="Accent4 7 7 2" xfId="2805"/>
    <cellStyle name="Accent4 8" xfId="2806"/>
    <cellStyle name="Accent4 9" xfId="2807"/>
    <cellStyle name="Accent5" xfId="1013" builtinId="45" customBuiltin="1"/>
    <cellStyle name="Accent5 2" xfId="1014"/>
    <cellStyle name="Accent5 2 10" xfId="2808"/>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09"/>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0"/>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1"/>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2"/>
    <cellStyle name="Accent5 6 2" xfId="1047"/>
    <cellStyle name="Accent5 6 3" xfId="1048"/>
    <cellStyle name="Accent5 6 4" xfId="1049"/>
    <cellStyle name="Accent5 6 5" xfId="1050"/>
    <cellStyle name="Accent5 6 6" xfId="1051"/>
    <cellStyle name="Accent5 6 7" xfId="1052"/>
    <cellStyle name="Accent5 7" xfId="2813"/>
    <cellStyle name="Accent5 7 2" xfId="1053"/>
    <cellStyle name="Accent5 7 3" xfId="1054"/>
    <cellStyle name="Accent5 7 4" xfId="1055"/>
    <cellStyle name="Accent5 7 5" xfId="1056"/>
    <cellStyle name="Accent5 7 6" xfId="1057"/>
    <cellStyle name="Accent5 7 7" xfId="1058"/>
    <cellStyle name="Accent5 8" xfId="2814"/>
    <cellStyle name="Accent5 9" xfId="2815"/>
    <cellStyle name="Accent6" xfId="1059" builtinId="49" customBuiltin="1"/>
    <cellStyle name="Accent6 2" xfId="1060"/>
    <cellStyle name="Accent6 2 10" xfId="2816"/>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17"/>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18"/>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19"/>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0"/>
    <cellStyle name="Accent6 6 2" xfId="1093"/>
    <cellStyle name="Accent6 6 3" xfId="1094"/>
    <cellStyle name="Accent6 6 4" xfId="1095"/>
    <cellStyle name="Accent6 6 5" xfId="1096"/>
    <cellStyle name="Accent6 6 6" xfId="1097"/>
    <cellStyle name="Accent6 6 7" xfId="1098"/>
    <cellStyle name="Accent6 7" xfId="2821"/>
    <cellStyle name="Accent6 7 2" xfId="1099"/>
    <cellStyle name="Accent6 7 3" xfId="1100"/>
    <cellStyle name="Accent6 7 4" xfId="1101"/>
    <cellStyle name="Accent6 7 5" xfId="1102"/>
    <cellStyle name="Accent6 7 6" xfId="1103"/>
    <cellStyle name="Accent6 7 7" xfId="1104"/>
    <cellStyle name="Accent6 8" xfId="2822"/>
    <cellStyle name="Accent6 9" xfId="2823"/>
    <cellStyle name="Bad" xfId="1105" builtinId="27" customBuiltin="1"/>
    <cellStyle name="Bad 2" xfId="1106"/>
    <cellStyle name="Bad 2 10" xfId="2824"/>
    <cellStyle name="Bad 2 2" xfId="1107"/>
    <cellStyle name="Bad 2 3" xfId="1108"/>
    <cellStyle name="Bad 2 4" xfId="1109"/>
    <cellStyle name="Bad 2 5" xfId="1110"/>
    <cellStyle name="Bad 2 6" xfId="1111"/>
    <cellStyle name="Bad 2 7" xfId="1112"/>
    <cellStyle name="Bad 2 8" xfId="1113"/>
    <cellStyle name="Bad 2 9" xfId="1114"/>
    <cellStyle name="Bad 3" xfId="2825"/>
    <cellStyle name="Bad 3 2" xfId="1115"/>
    <cellStyle name="Bad 3 3" xfId="1116"/>
    <cellStyle name="Bad 3 4" xfId="1117"/>
    <cellStyle name="Bad 3 5" xfId="1118"/>
    <cellStyle name="Bad 3 6" xfId="1119"/>
    <cellStyle name="Bad 3 7" xfId="1120"/>
    <cellStyle name="Bad 3 8" xfId="1121"/>
    <cellStyle name="Bad 3 9" xfId="1122"/>
    <cellStyle name="Bad 4" xfId="2826"/>
    <cellStyle name="Bad 4 2" xfId="1123"/>
    <cellStyle name="Bad 4 3" xfId="1124"/>
    <cellStyle name="Bad 4 4" xfId="1125"/>
    <cellStyle name="Bad 4 5" xfId="1126"/>
    <cellStyle name="Bad 4 6" xfId="1127"/>
    <cellStyle name="Bad 4 7" xfId="1128"/>
    <cellStyle name="Bad 4 8" xfId="1129"/>
    <cellStyle name="Bad 4 9" xfId="1130"/>
    <cellStyle name="Bad 5" xfId="2827"/>
    <cellStyle name="Bad 5 2" xfId="1131"/>
    <cellStyle name="Bad 5 3" xfId="1132"/>
    <cellStyle name="Bad 5 4" xfId="1133"/>
    <cellStyle name="Bad 5 5" xfId="1134"/>
    <cellStyle name="Bad 5 6" xfId="1135"/>
    <cellStyle name="Bad 5 7" xfId="1136"/>
    <cellStyle name="Bad 5 8" xfId="1137"/>
    <cellStyle name="Bad 5 9" xfId="1138"/>
    <cellStyle name="Bad 6" xfId="2828"/>
    <cellStyle name="Bad 6 2" xfId="1139"/>
    <cellStyle name="Bad 6 3" xfId="1140"/>
    <cellStyle name="Bad 6 4" xfId="1141"/>
    <cellStyle name="Bad 6 5" xfId="1142"/>
    <cellStyle name="Bad 6 6" xfId="1143"/>
    <cellStyle name="Bad 6 7" xfId="1144"/>
    <cellStyle name="Bad 7" xfId="2829"/>
    <cellStyle name="Bad 7 2" xfId="1145"/>
    <cellStyle name="Bad 7 3" xfId="1146"/>
    <cellStyle name="Bad 7 4" xfId="1147"/>
    <cellStyle name="Bad 7 5" xfId="1148"/>
    <cellStyle name="Bad 7 6" xfId="1149"/>
    <cellStyle name="Bad 7 7" xfId="1150"/>
    <cellStyle name="Bad 8" xfId="2830"/>
    <cellStyle name="Bad 9" xfId="2831"/>
    <cellStyle name="Calculation" xfId="1151" builtinId="22" customBuiltin="1"/>
    <cellStyle name="Calculation 2" xfId="1152"/>
    <cellStyle name="Calculation 2 10" xfId="2832"/>
    <cellStyle name="Calculation 2 2" xfId="1153"/>
    <cellStyle name="Calculation 2 2 2" xfId="2833"/>
    <cellStyle name="Calculation 2 3" xfId="1154"/>
    <cellStyle name="Calculation 2 3 2" xfId="2834"/>
    <cellStyle name="Calculation 2 4" xfId="1155"/>
    <cellStyle name="Calculation 2 4 2" xfId="2835"/>
    <cellStyle name="Calculation 2 5" xfId="1156"/>
    <cellStyle name="Calculation 2 5 2" xfId="2836"/>
    <cellStyle name="Calculation 2 6" xfId="1157"/>
    <cellStyle name="Calculation 2 6 2" xfId="2837"/>
    <cellStyle name="Calculation 2 7" xfId="1158"/>
    <cellStyle name="Calculation 2 7 2" xfId="2838"/>
    <cellStyle name="Calculation 2 8" xfId="1159"/>
    <cellStyle name="Calculation 2 8 2" xfId="2839"/>
    <cellStyle name="Calculation 2 9" xfId="1160"/>
    <cellStyle name="Calculation 2 9 2" xfId="2840"/>
    <cellStyle name="Calculation 3" xfId="2841"/>
    <cellStyle name="Calculation 3 2" xfId="1161"/>
    <cellStyle name="Calculation 3 2 2" xfId="2842"/>
    <cellStyle name="Calculation 3 3" xfId="1162"/>
    <cellStyle name="Calculation 3 3 2" xfId="2843"/>
    <cellStyle name="Calculation 3 4" xfId="1163"/>
    <cellStyle name="Calculation 3 4 2" xfId="2844"/>
    <cellStyle name="Calculation 3 5" xfId="1164"/>
    <cellStyle name="Calculation 3 5 2" xfId="2845"/>
    <cellStyle name="Calculation 3 6" xfId="1165"/>
    <cellStyle name="Calculation 3 6 2" xfId="2846"/>
    <cellStyle name="Calculation 3 7" xfId="1166"/>
    <cellStyle name="Calculation 3 7 2" xfId="2847"/>
    <cellStyle name="Calculation 3 8" xfId="1167"/>
    <cellStyle name="Calculation 3 8 2" xfId="2848"/>
    <cellStyle name="Calculation 3 9" xfId="1168"/>
    <cellStyle name="Calculation 3 9 2" xfId="2849"/>
    <cellStyle name="Calculation 4" xfId="2850"/>
    <cellStyle name="Calculation 4 2" xfId="1169"/>
    <cellStyle name="Calculation 4 2 2" xfId="2851"/>
    <cellStyle name="Calculation 4 3" xfId="1170"/>
    <cellStyle name="Calculation 4 3 2" xfId="2852"/>
    <cellStyle name="Calculation 4 4" xfId="1171"/>
    <cellStyle name="Calculation 4 4 2" xfId="2853"/>
    <cellStyle name="Calculation 4 5" xfId="1172"/>
    <cellStyle name="Calculation 4 5 2" xfId="2854"/>
    <cellStyle name="Calculation 4 6" xfId="1173"/>
    <cellStyle name="Calculation 4 6 2" xfId="2855"/>
    <cellStyle name="Calculation 4 7" xfId="1174"/>
    <cellStyle name="Calculation 4 7 2" xfId="2856"/>
    <cellStyle name="Calculation 4 8" xfId="1175"/>
    <cellStyle name="Calculation 4 8 2" xfId="2857"/>
    <cellStyle name="Calculation 4 9" xfId="1176"/>
    <cellStyle name="Calculation 4 9 2" xfId="2858"/>
    <cellStyle name="Calculation 5" xfId="2859"/>
    <cellStyle name="Calculation 5 2" xfId="1177"/>
    <cellStyle name="Calculation 5 2 2" xfId="2860"/>
    <cellStyle name="Calculation 5 3" xfId="1178"/>
    <cellStyle name="Calculation 5 3 2" xfId="2861"/>
    <cellStyle name="Calculation 5 4" xfId="1179"/>
    <cellStyle name="Calculation 5 4 2" xfId="2862"/>
    <cellStyle name="Calculation 5 5" xfId="1180"/>
    <cellStyle name="Calculation 5 5 2" xfId="2863"/>
    <cellStyle name="Calculation 5 6" xfId="1181"/>
    <cellStyle name="Calculation 5 6 2" xfId="2864"/>
    <cellStyle name="Calculation 5 7" xfId="1182"/>
    <cellStyle name="Calculation 5 7 2" xfId="2865"/>
    <cellStyle name="Calculation 5 8" xfId="1183"/>
    <cellStyle name="Calculation 5 8 2" xfId="2866"/>
    <cellStyle name="Calculation 5 9" xfId="1184"/>
    <cellStyle name="Calculation 5 9 2" xfId="2867"/>
    <cellStyle name="Calculation 6" xfId="2868"/>
    <cellStyle name="Calculation 6 2" xfId="1185"/>
    <cellStyle name="Calculation 6 2 2" xfId="2869"/>
    <cellStyle name="Calculation 6 3" xfId="1186"/>
    <cellStyle name="Calculation 6 3 2" xfId="2870"/>
    <cellStyle name="Calculation 6 4" xfId="1187"/>
    <cellStyle name="Calculation 6 4 2" xfId="2871"/>
    <cellStyle name="Calculation 6 5" xfId="1188"/>
    <cellStyle name="Calculation 6 5 2" xfId="2872"/>
    <cellStyle name="Calculation 6 6" xfId="1189"/>
    <cellStyle name="Calculation 6 6 2" xfId="2873"/>
    <cellStyle name="Calculation 6 7" xfId="1190"/>
    <cellStyle name="Calculation 6 7 2" xfId="2874"/>
    <cellStyle name="Calculation 7" xfId="2875"/>
    <cellStyle name="Calculation 7 2" xfId="1191"/>
    <cellStyle name="Calculation 7 2 2" xfId="2876"/>
    <cellStyle name="Calculation 7 3" xfId="1192"/>
    <cellStyle name="Calculation 7 3 2" xfId="2877"/>
    <cellStyle name="Calculation 7 4" xfId="1193"/>
    <cellStyle name="Calculation 7 4 2" xfId="2878"/>
    <cellStyle name="Calculation 7 5" xfId="1194"/>
    <cellStyle name="Calculation 7 5 2" xfId="2879"/>
    <cellStyle name="Calculation 7 6" xfId="1195"/>
    <cellStyle name="Calculation 7 6 2" xfId="2880"/>
    <cellStyle name="Calculation 7 7" xfId="1196"/>
    <cellStyle name="Calculation 7 7 2" xfId="2881"/>
    <cellStyle name="Calculation 8" xfId="2882"/>
    <cellStyle name="Calculation 9" xfId="2883"/>
    <cellStyle name="Check Cell" xfId="1197" builtinId="23" customBuiltin="1"/>
    <cellStyle name="Check Cell 2" xfId="1198"/>
    <cellStyle name="Check Cell 2 10" xfId="2884"/>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5"/>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6"/>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87"/>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88"/>
    <cellStyle name="Check Cell 6 2" xfId="1231"/>
    <cellStyle name="Check Cell 6 3" xfId="1232"/>
    <cellStyle name="Check Cell 6 4" xfId="1233"/>
    <cellStyle name="Check Cell 6 5" xfId="1234"/>
    <cellStyle name="Check Cell 6 6" xfId="1235"/>
    <cellStyle name="Check Cell 6 7" xfId="1236"/>
    <cellStyle name="Check Cell 7" xfId="2889"/>
    <cellStyle name="Check Cell 7 2" xfId="1237"/>
    <cellStyle name="Check Cell 7 3" xfId="1238"/>
    <cellStyle name="Check Cell 7 4" xfId="1239"/>
    <cellStyle name="Check Cell 7 5" xfId="1240"/>
    <cellStyle name="Check Cell 7 6" xfId="1241"/>
    <cellStyle name="Check Cell 7 7" xfId="1242"/>
    <cellStyle name="Check Cell 8" xfId="2890"/>
    <cellStyle name="Check Cell 9" xfId="2891"/>
    <cellStyle name="Comma 4" xfId="3915"/>
    <cellStyle name="Explanatory Text" xfId="1243" builtinId="53" customBuiltin="1"/>
    <cellStyle name="Explanatory Text 2" xfId="1244"/>
    <cellStyle name="Explanatory Text 2 10" xfId="2892"/>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3"/>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4"/>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5"/>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6"/>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897"/>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898"/>
    <cellStyle name="Explanatory Text 9" xfId="2899"/>
    <cellStyle name="Good" xfId="1289" builtinId="26" customBuiltin="1"/>
    <cellStyle name="Good 2" xfId="1290"/>
    <cellStyle name="Good 2 10" xfId="2900"/>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1"/>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2"/>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3"/>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4"/>
    <cellStyle name="Good 6 2" xfId="1323"/>
    <cellStyle name="Good 6 3" xfId="1324"/>
    <cellStyle name="Good 6 4" xfId="1325"/>
    <cellStyle name="Good 6 5" xfId="1326"/>
    <cellStyle name="Good 6 6" xfId="1327"/>
    <cellStyle name="Good 6 7" xfId="1328"/>
    <cellStyle name="Good 7" xfId="2905"/>
    <cellStyle name="Good 7 2" xfId="1329"/>
    <cellStyle name="Good 7 3" xfId="1330"/>
    <cellStyle name="Good 7 4" xfId="1331"/>
    <cellStyle name="Good 7 5" xfId="1332"/>
    <cellStyle name="Good 7 6" xfId="1333"/>
    <cellStyle name="Good 7 7" xfId="1334"/>
    <cellStyle name="Good 8" xfId="2906"/>
    <cellStyle name="Good 9" xfId="2907"/>
    <cellStyle name="Heading 1" xfId="1335" builtinId="16" customBuiltin="1"/>
    <cellStyle name="Heading 1 2" xfId="1336"/>
    <cellStyle name="Heading 1 2 10" xfId="2908"/>
    <cellStyle name="Heading 1 2 2" xfId="1337"/>
    <cellStyle name="Heading 1 2 2 2" xfId="2909"/>
    <cellStyle name="Heading 1 2 3" xfId="1338"/>
    <cellStyle name="Heading 1 2 3 2" xfId="2910"/>
    <cellStyle name="Heading 1 2 4" xfId="1339"/>
    <cellStyle name="Heading 1 2 4 2" xfId="2911"/>
    <cellStyle name="Heading 1 2 5" xfId="1340"/>
    <cellStyle name="Heading 1 2 5 2" xfId="2912"/>
    <cellStyle name="Heading 1 2 6" xfId="1341"/>
    <cellStyle name="Heading 1 2 6 2" xfId="2913"/>
    <cellStyle name="Heading 1 2 7" xfId="1342"/>
    <cellStyle name="Heading 1 2 7 2" xfId="2914"/>
    <cellStyle name="Heading 1 2 8" xfId="1343"/>
    <cellStyle name="Heading 1 2 8 2" xfId="2915"/>
    <cellStyle name="Heading 1 2 9" xfId="1344"/>
    <cellStyle name="Heading 1 2 9 2" xfId="2916"/>
    <cellStyle name="Heading 1 3" xfId="2917"/>
    <cellStyle name="Heading 1 3 2" xfId="1345"/>
    <cellStyle name="Heading 1 3 2 2" xfId="2918"/>
    <cellStyle name="Heading 1 3 3" xfId="1346"/>
    <cellStyle name="Heading 1 3 3 2" xfId="2919"/>
    <cellStyle name="Heading 1 3 4" xfId="1347"/>
    <cellStyle name="Heading 1 3 4 2" xfId="2920"/>
    <cellStyle name="Heading 1 3 5" xfId="1348"/>
    <cellStyle name="Heading 1 3 5 2" xfId="2921"/>
    <cellStyle name="Heading 1 3 6" xfId="1349"/>
    <cellStyle name="Heading 1 3 6 2" xfId="2922"/>
    <cellStyle name="Heading 1 3 7" xfId="1350"/>
    <cellStyle name="Heading 1 3 7 2" xfId="2923"/>
    <cellStyle name="Heading 1 3 8" xfId="1351"/>
    <cellStyle name="Heading 1 3 8 2" xfId="2924"/>
    <cellStyle name="Heading 1 3 9" xfId="1352"/>
    <cellStyle name="Heading 1 3 9 2" xfId="2925"/>
    <cellStyle name="Heading 1 4" xfId="2926"/>
    <cellStyle name="Heading 1 4 2" xfId="1353"/>
    <cellStyle name="Heading 1 4 2 2" xfId="2927"/>
    <cellStyle name="Heading 1 4 3" xfId="1354"/>
    <cellStyle name="Heading 1 4 3 2" xfId="2928"/>
    <cellStyle name="Heading 1 4 4" xfId="1355"/>
    <cellStyle name="Heading 1 4 4 2" xfId="2929"/>
    <cellStyle name="Heading 1 4 5" xfId="1356"/>
    <cellStyle name="Heading 1 4 5 2" xfId="2930"/>
    <cellStyle name="Heading 1 4 6" xfId="1357"/>
    <cellStyle name="Heading 1 4 6 2" xfId="2931"/>
    <cellStyle name="Heading 1 4 7" xfId="1358"/>
    <cellStyle name="Heading 1 4 7 2" xfId="2932"/>
    <cellStyle name="Heading 1 4 8" xfId="1359"/>
    <cellStyle name="Heading 1 4 8 2" xfId="2933"/>
    <cellStyle name="Heading 1 4 9" xfId="1360"/>
    <cellStyle name="Heading 1 4 9 2" xfId="2934"/>
    <cellStyle name="Heading 1 5" xfId="2935"/>
    <cellStyle name="Heading 1 5 2" xfId="1361"/>
    <cellStyle name="Heading 1 5 2 2" xfId="2936"/>
    <cellStyle name="Heading 1 5 3" xfId="1362"/>
    <cellStyle name="Heading 1 5 3 2" xfId="2937"/>
    <cellStyle name="Heading 1 5 4" xfId="1363"/>
    <cellStyle name="Heading 1 5 4 2" xfId="2938"/>
    <cellStyle name="Heading 1 5 5" xfId="1364"/>
    <cellStyle name="Heading 1 5 5 2" xfId="2939"/>
    <cellStyle name="Heading 1 5 6" xfId="1365"/>
    <cellStyle name="Heading 1 5 6 2" xfId="2940"/>
    <cellStyle name="Heading 1 5 7" xfId="1366"/>
    <cellStyle name="Heading 1 5 7 2" xfId="2941"/>
    <cellStyle name="Heading 1 5 8" xfId="1367"/>
    <cellStyle name="Heading 1 5 8 2" xfId="2942"/>
    <cellStyle name="Heading 1 5 9" xfId="1368"/>
    <cellStyle name="Heading 1 5 9 2" xfId="2943"/>
    <cellStyle name="Heading 1 6" xfId="2944"/>
    <cellStyle name="Heading 1 6 2" xfId="1369"/>
    <cellStyle name="Heading 1 6 2 2" xfId="2945"/>
    <cellStyle name="Heading 1 6 3" xfId="1370"/>
    <cellStyle name="Heading 1 6 3 2" xfId="2946"/>
    <cellStyle name="Heading 1 6 4" xfId="1371"/>
    <cellStyle name="Heading 1 6 4 2" xfId="2947"/>
    <cellStyle name="Heading 1 6 5" xfId="1372"/>
    <cellStyle name="Heading 1 6 5 2" xfId="2948"/>
    <cellStyle name="Heading 1 6 6" xfId="1373"/>
    <cellStyle name="Heading 1 6 6 2" xfId="2949"/>
    <cellStyle name="Heading 1 6 7" xfId="1374"/>
    <cellStyle name="Heading 1 6 7 2" xfId="2950"/>
    <cellStyle name="Heading 1 7" xfId="2951"/>
    <cellStyle name="Heading 1 7 2" xfId="1375"/>
    <cellStyle name="Heading 1 7 2 2" xfId="2952"/>
    <cellStyle name="Heading 1 7 3" xfId="1376"/>
    <cellStyle name="Heading 1 7 3 2" xfId="2953"/>
    <cellStyle name="Heading 1 7 4" xfId="1377"/>
    <cellStyle name="Heading 1 7 4 2" xfId="2954"/>
    <cellStyle name="Heading 1 7 5" xfId="1378"/>
    <cellStyle name="Heading 1 7 5 2" xfId="2955"/>
    <cellStyle name="Heading 1 7 6" xfId="1379"/>
    <cellStyle name="Heading 1 7 6 2" xfId="2956"/>
    <cellStyle name="Heading 1 7 7" xfId="1380"/>
    <cellStyle name="Heading 1 7 7 2" xfId="2957"/>
    <cellStyle name="Heading 1 8" xfId="2958"/>
    <cellStyle name="Heading 1 9" xfId="2959"/>
    <cellStyle name="Heading 2" xfId="1381" builtinId="17" customBuiltin="1"/>
    <cellStyle name="Heading 2 2" xfId="1382"/>
    <cellStyle name="Heading 2 2 10" xfId="2960"/>
    <cellStyle name="Heading 2 2 2" xfId="1383"/>
    <cellStyle name="Heading 2 2 2 2" xfId="2961"/>
    <cellStyle name="Heading 2 2 3" xfId="1384"/>
    <cellStyle name="Heading 2 2 3 2" xfId="2962"/>
    <cellStyle name="Heading 2 2 4" xfId="1385"/>
    <cellStyle name="Heading 2 2 4 2" xfId="2963"/>
    <cellStyle name="Heading 2 2 5" xfId="1386"/>
    <cellStyle name="Heading 2 2 5 2" xfId="2964"/>
    <cellStyle name="Heading 2 2 6" xfId="1387"/>
    <cellStyle name="Heading 2 2 6 2" xfId="2965"/>
    <cellStyle name="Heading 2 2 7" xfId="1388"/>
    <cellStyle name="Heading 2 2 7 2" xfId="2966"/>
    <cellStyle name="Heading 2 2 8" xfId="1389"/>
    <cellStyle name="Heading 2 2 8 2" xfId="2967"/>
    <cellStyle name="Heading 2 2 9" xfId="1390"/>
    <cellStyle name="Heading 2 2 9 2" xfId="2968"/>
    <cellStyle name="Heading 2 3" xfId="2969"/>
    <cellStyle name="Heading 2 3 2" xfId="1391"/>
    <cellStyle name="Heading 2 3 2 2" xfId="2970"/>
    <cellStyle name="Heading 2 3 3" xfId="1392"/>
    <cellStyle name="Heading 2 3 3 2" xfId="2971"/>
    <cellStyle name="Heading 2 3 4" xfId="1393"/>
    <cellStyle name="Heading 2 3 4 2" xfId="2972"/>
    <cellStyle name="Heading 2 3 5" xfId="1394"/>
    <cellStyle name="Heading 2 3 5 2" xfId="2973"/>
    <cellStyle name="Heading 2 3 6" xfId="1395"/>
    <cellStyle name="Heading 2 3 6 2" xfId="2974"/>
    <cellStyle name="Heading 2 3 7" xfId="1396"/>
    <cellStyle name="Heading 2 3 7 2" xfId="2975"/>
    <cellStyle name="Heading 2 3 8" xfId="1397"/>
    <cellStyle name="Heading 2 3 8 2" xfId="2976"/>
    <cellStyle name="Heading 2 3 9" xfId="1398"/>
    <cellStyle name="Heading 2 3 9 2" xfId="2977"/>
    <cellStyle name="Heading 2 4" xfId="2978"/>
    <cellStyle name="Heading 2 4 2" xfId="1399"/>
    <cellStyle name="Heading 2 4 2 2" xfId="2979"/>
    <cellStyle name="Heading 2 4 3" xfId="1400"/>
    <cellStyle name="Heading 2 4 3 2" xfId="2980"/>
    <cellStyle name="Heading 2 4 4" xfId="1401"/>
    <cellStyle name="Heading 2 4 4 2" xfId="2981"/>
    <cellStyle name="Heading 2 4 5" xfId="1402"/>
    <cellStyle name="Heading 2 4 5 2" xfId="2982"/>
    <cellStyle name="Heading 2 4 6" xfId="1403"/>
    <cellStyle name="Heading 2 4 6 2" xfId="2983"/>
    <cellStyle name="Heading 2 4 7" xfId="1404"/>
    <cellStyle name="Heading 2 4 7 2" xfId="2984"/>
    <cellStyle name="Heading 2 4 8" xfId="1405"/>
    <cellStyle name="Heading 2 4 8 2" xfId="2985"/>
    <cellStyle name="Heading 2 4 9" xfId="1406"/>
    <cellStyle name="Heading 2 4 9 2" xfId="2986"/>
    <cellStyle name="Heading 2 5" xfId="2987"/>
    <cellStyle name="Heading 2 5 2" xfId="1407"/>
    <cellStyle name="Heading 2 5 2 2" xfId="2988"/>
    <cellStyle name="Heading 2 5 3" xfId="1408"/>
    <cellStyle name="Heading 2 5 3 2" xfId="2989"/>
    <cellStyle name="Heading 2 5 4" xfId="1409"/>
    <cellStyle name="Heading 2 5 4 2" xfId="2990"/>
    <cellStyle name="Heading 2 5 5" xfId="1410"/>
    <cellStyle name="Heading 2 5 5 2" xfId="2991"/>
    <cellStyle name="Heading 2 5 6" xfId="1411"/>
    <cellStyle name="Heading 2 5 6 2" xfId="2992"/>
    <cellStyle name="Heading 2 5 7" xfId="1412"/>
    <cellStyle name="Heading 2 5 7 2" xfId="2993"/>
    <cellStyle name="Heading 2 5 8" xfId="1413"/>
    <cellStyle name="Heading 2 5 8 2" xfId="2994"/>
    <cellStyle name="Heading 2 5 9" xfId="1414"/>
    <cellStyle name="Heading 2 5 9 2" xfId="2995"/>
    <cellStyle name="Heading 2 6" xfId="2996"/>
    <cellStyle name="Heading 2 6 2" xfId="1415"/>
    <cellStyle name="Heading 2 6 2 2" xfId="2997"/>
    <cellStyle name="Heading 2 6 3" xfId="1416"/>
    <cellStyle name="Heading 2 6 3 2" xfId="2998"/>
    <cellStyle name="Heading 2 6 4" xfId="1417"/>
    <cellStyle name="Heading 2 6 4 2" xfId="2999"/>
    <cellStyle name="Heading 2 6 5" xfId="1418"/>
    <cellStyle name="Heading 2 6 5 2" xfId="3000"/>
    <cellStyle name="Heading 2 6 6" xfId="1419"/>
    <cellStyle name="Heading 2 6 6 2" xfId="3001"/>
    <cellStyle name="Heading 2 6 7" xfId="1420"/>
    <cellStyle name="Heading 2 6 7 2" xfId="3002"/>
    <cellStyle name="Heading 2 7" xfId="3003"/>
    <cellStyle name="Heading 2 7 2" xfId="1421"/>
    <cellStyle name="Heading 2 7 2 2" xfId="3004"/>
    <cellStyle name="Heading 2 7 3" xfId="1422"/>
    <cellStyle name="Heading 2 7 3 2" xfId="3005"/>
    <cellStyle name="Heading 2 7 4" xfId="1423"/>
    <cellStyle name="Heading 2 7 4 2" xfId="3006"/>
    <cellStyle name="Heading 2 7 5" xfId="1424"/>
    <cellStyle name="Heading 2 7 5 2" xfId="3007"/>
    <cellStyle name="Heading 2 7 6" xfId="1425"/>
    <cellStyle name="Heading 2 7 6 2" xfId="3008"/>
    <cellStyle name="Heading 2 7 7" xfId="1426"/>
    <cellStyle name="Heading 2 7 7 2" xfId="3009"/>
    <cellStyle name="Heading 2 8" xfId="3010"/>
    <cellStyle name="Heading 2 9" xfId="3011"/>
    <cellStyle name="Heading 3" xfId="1427" builtinId="18" customBuiltin="1"/>
    <cellStyle name="Heading 3 2" xfId="1428"/>
    <cellStyle name="Heading 3 2 10" xfId="3012"/>
    <cellStyle name="Heading 3 2 2" xfId="1429"/>
    <cellStyle name="Heading 3 2 2 2" xfId="3013"/>
    <cellStyle name="Heading 3 2 3" xfId="1430"/>
    <cellStyle name="Heading 3 2 3 2" xfId="3014"/>
    <cellStyle name="Heading 3 2 4" xfId="1431"/>
    <cellStyle name="Heading 3 2 4 2" xfId="3015"/>
    <cellStyle name="Heading 3 2 5" xfId="1432"/>
    <cellStyle name="Heading 3 2 5 2" xfId="3016"/>
    <cellStyle name="Heading 3 2 6" xfId="1433"/>
    <cellStyle name="Heading 3 2 6 2" xfId="3017"/>
    <cellStyle name="Heading 3 2 7" xfId="1434"/>
    <cellStyle name="Heading 3 2 7 2" xfId="3018"/>
    <cellStyle name="Heading 3 2 8" xfId="1435"/>
    <cellStyle name="Heading 3 2 8 2" xfId="3019"/>
    <cellStyle name="Heading 3 2 9" xfId="1436"/>
    <cellStyle name="Heading 3 2 9 2" xfId="3020"/>
    <cellStyle name="Heading 3 3" xfId="3021"/>
    <cellStyle name="Heading 3 3 2" xfId="1437"/>
    <cellStyle name="Heading 3 3 2 2" xfId="3022"/>
    <cellStyle name="Heading 3 3 3" xfId="1438"/>
    <cellStyle name="Heading 3 3 3 2" xfId="3023"/>
    <cellStyle name="Heading 3 3 4" xfId="1439"/>
    <cellStyle name="Heading 3 3 4 2" xfId="3024"/>
    <cellStyle name="Heading 3 3 5" xfId="1440"/>
    <cellStyle name="Heading 3 3 5 2" xfId="3025"/>
    <cellStyle name="Heading 3 3 6" xfId="1441"/>
    <cellStyle name="Heading 3 3 6 2" xfId="3026"/>
    <cellStyle name="Heading 3 3 7" xfId="1442"/>
    <cellStyle name="Heading 3 3 7 2" xfId="3027"/>
    <cellStyle name="Heading 3 3 8" xfId="1443"/>
    <cellStyle name="Heading 3 3 8 2" xfId="3028"/>
    <cellStyle name="Heading 3 3 9" xfId="1444"/>
    <cellStyle name="Heading 3 3 9 2" xfId="3029"/>
    <cellStyle name="Heading 3 4" xfId="3030"/>
    <cellStyle name="Heading 3 4 2" xfId="1445"/>
    <cellStyle name="Heading 3 4 2 2" xfId="3031"/>
    <cellStyle name="Heading 3 4 3" xfId="1446"/>
    <cellStyle name="Heading 3 4 3 2" xfId="3032"/>
    <cellStyle name="Heading 3 4 4" xfId="1447"/>
    <cellStyle name="Heading 3 4 4 2" xfId="3033"/>
    <cellStyle name="Heading 3 4 5" xfId="1448"/>
    <cellStyle name="Heading 3 4 5 2" xfId="3034"/>
    <cellStyle name="Heading 3 4 6" xfId="1449"/>
    <cellStyle name="Heading 3 4 6 2" xfId="3035"/>
    <cellStyle name="Heading 3 4 7" xfId="1450"/>
    <cellStyle name="Heading 3 4 7 2" xfId="3036"/>
    <cellStyle name="Heading 3 4 8" xfId="1451"/>
    <cellStyle name="Heading 3 4 8 2" xfId="3037"/>
    <cellStyle name="Heading 3 4 9" xfId="1452"/>
    <cellStyle name="Heading 3 4 9 2" xfId="3038"/>
    <cellStyle name="Heading 3 5" xfId="3039"/>
    <cellStyle name="Heading 3 5 2" xfId="1453"/>
    <cellStyle name="Heading 3 5 2 2" xfId="3040"/>
    <cellStyle name="Heading 3 5 3" xfId="1454"/>
    <cellStyle name="Heading 3 5 3 2" xfId="3041"/>
    <cellStyle name="Heading 3 5 4" xfId="1455"/>
    <cellStyle name="Heading 3 5 4 2" xfId="3042"/>
    <cellStyle name="Heading 3 5 5" xfId="1456"/>
    <cellStyle name="Heading 3 5 5 2" xfId="3043"/>
    <cellStyle name="Heading 3 5 6" xfId="1457"/>
    <cellStyle name="Heading 3 5 6 2" xfId="3044"/>
    <cellStyle name="Heading 3 5 7" xfId="1458"/>
    <cellStyle name="Heading 3 5 7 2" xfId="3045"/>
    <cellStyle name="Heading 3 5 8" xfId="1459"/>
    <cellStyle name="Heading 3 5 8 2" xfId="3046"/>
    <cellStyle name="Heading 3 5 9" xfId="1460"/>
    <cellStyle name="Heading 3 5 9 2" xfId="3047"/>
    <cellStyle name="Heading 3 6" xfId="3048"/>
    <cellStyle name="Heading 3 6 2" xfId="1461"/>
    <cellStyle name="Heading 3 6 2 2" xfId="3049"/>
    <cellStyle name="Heading 3 6 3" xfId="1462"/>
    <cellStyle name="Heading 3 6 3 2" xfId="3050"/>
    <cellStyle name="Heading 3 6 4" xfId="1463"/>
    <cellStyle name="Heading 3 6 4 2" xfId="3051"/>
    <cellStyle name="Heading 3 6 5" xfId="1464"/>
    <cellStyle name="Heading 3 6 5 2" xfId="3052"/>
    <cellStyle name="Heading 3 6 6" xfId="1465"/>
    <cellStyle name="Heading 3 6 6 2" xfId="3053"/>
    <cellStyle name="Heading 3 6 7" xfId="1466"/>
    <cellStyle name="Heading 3 6 7 2" xfId="3054"/>
    <cellStyle name="Heading 3 7" xfId="3055"/>
    <cellStyle name="Heading 3 7 2" xfId="1467"/>
    <cellStyle name="Heading 3 7 2 2" xfId="3056"/>
    <cellStyle name="Heading 3 7 3" xfId="1468"/>
    <cellStyle name="Heading 3 7 3 2" xfId="3057"/>
    <cellStyle name="Heading 3 7 4" xfId="1469"/>
    <cellStyle name="Heading 3 7 4 2" xfId="3058"/>
    <cellStyle name="Heading 3 7 5" xfId="1470"/>
    <cellStyle name="Heading 3 7 5 2" xfId="3059"/>
    <cellStyle name="Heading 3 7 6" xfId="1471"/>
    <cellStyle name="Heading 3 7 6 2" xfId="3060"/>
    <cellStyle name="Heading 3 7 7" xfId="1472"/>
    <cellStyle name="Heading 3 7 7 2" xfId="3061"/>
    <cellStyle name="Heading 3 8" xfId="3062"/>
    <cellStyle name="Heading 3 9" xfId="3063"/>
    <cellStyle name="Heading 4" xfId="1473" builtinId="19" customBuiltin="1"/>
    <cellStyle name="Heading 4 2" xfId="1474"/>
    <cellStyle name="Heading 4 2 10" xfId="3064"/>
    <cellStyle name="Heading 4 2 2" xfId="1475"/>
    <cellStyle name="Heading 4 2 2 2" xfId="3065"/>
    <cellStyle name="Heading 4 2 3" xfId="1476"/>
    <cellStyle name="Heading 4 2 3 2" xfId="3066"/>
    <cellStyle name="Heading 4 2 4" xfId="1477"/>
    <cellStyle name="Heading 4 2 4 2" xfId="3067"/>
    <cellStyle name="Heading 4 2 5" xfId="1478"/>
    <cellStyle name="Heading 4 2 5 2" xfId="3068"/>
    <cellStyle name="Heading 4 2 6" xfId="1479"/>
    <cellStyle name="Heading 4 2 6 2" xfId="3069"/>
    <cellStyle name="Heading 4 2 7" xfId="1480"/>
    <cellStyle name="Heading 4 2 7 2" xfId="3070"/>
    <cellStyle name="Heading 4 2 8" xfId="1481"/>
    <cellStyle name="Heading 4 2 8 2" xfId="3071"/>
    <cellStyle name="Heading 4 2 9" xfId="1482"/>
    <cellStyle name="Heading 4 2 9 2" xfId="3072"/>
    <cellStyle name="Heading 4 3" xfId="3073"/>
    <cellStyle name="Heading 4 3 2" xfId="1483"/>
    <cellStyle name="Heading 4 3 2 2" xfId="3074"/>
    <cellStyle name="Heading 4 3 3" xfId="1484"/>
    <cellStyle name="Heading 4 3 3 2" xfId="3075"/>
    <cellStyle name="Heading 4 3 4" xfId="1485"/>
    <cellStyle name="Heading 4 3 4 2" xfId="3076"/>
    <cellStyle name="Heading 4 3 5" xfId="1486"/>
    <cellStyle name="Heading 4 3 5 2" xfId="3077"/>
    <cellStyle name="Heading 4 3 6" xfId="1487"/>
    <cellStyle name="Heading 4 3 6 2" xfId="3078"/>
    <cellStyle name="Heading 4 3 7" xfId="1488"/>
    <cellStyle name="Heading 4 3 7 2" xfId="3079"/>
    <cellStyle name="Heading 4 3 8" xfId="1489"/>
    <cellStyle name="Heading 4 3 8 2" xfId="3080"/>
    <cellStyle name="Heading 4 3 9" xfId="1490"/>
    <cellStyle name="Heading 4 3 9 2" xfId="3081"/>
    <cellStyle name="Heading 4 4" xfId="3082"/>
    <cellStyle name="Heading 4 4 2" xfId="1491"/>
    <cellStyle name="Heading 4 4 2 2" xfId="3083"/>
    <cellStyle name="Heading 4 4 3" xfId="1492"/>
    <cellStyle name="Heading 4 4 3 2" xfId="3084"/>
    <cellStyle name="Heading 4 4 4" xfId="1493"/>
    <cellStyle name="Heading 4 4 4 2" xfId="3085"/>
    <cellStyle name="Heading 4 4 5" xfId="1494"/>
    <cellStyle name="Heading 4 4 5 2" xfId="3086"/>
    <cellStyle name="Heading 4 4 6" xfId="1495"/>
    <cellStyle name="Heading 4 4 6 2" xfId="3087"/>
    <cellStyle name="Heading 4 4 7" xfId="1496"/>
    <cellStyle name="Heading 4 4 7 2" xfId="3088"/>
    <cellStyle name="Heading 4 4 8" xfId="1497"/>
    <cellStyle name="Heading 4 4 8 2" xfId="3089"/>
    <cellStyle name="Heading 4 4 9" xfId="1498"/>
    <cellStyle name="Heading 4 4 9 2" xfId="3090"/>
    <cellStyle name="Heading 4 5" xfId="3091"/>
    <cellStyle name="Heading 4 5 2" xfId="1499"/>
    <cellStyle name="Heading 4 5 2 2" xfId="3092"/>
    <cellStyle name="Heading 4 5 3" xfId="1500"/>
    <cellStyle name="Heading 4 5 3 2" xfId="3093"/>
    <cellStyle name="Heading 4 5 4" xfId="1501"/>
    <cellStyle name="Heading 4 5 4 2" xfId="3094"/>
    <cellStyle name="Heading 4 5 5" xfId="1502"/>
    <cellStyle name="Heading 4 5 5 2" xfId="3095"/>
    <cellStyle name="Heading 4 5 6" xfId="1503"/>
    <cellStyle name="Heading 4 5 6 2" xfId="3096"/>
    <cellStyle name="Heading 4 5 7" xfId="1504"/>
    <cellStyle name="Heading 4 5 7 2" xfId="3097"/>
    <cellStyle name="Heading 4 5 8" xfId="1505"/>
    <cellStyle name="Heading 4 5 8 2" xfId="3098"/>
    <cellStyle name="Heading 4 5 9" xfId="1506"/>
    <cellStyle name="Heading 4 5 9 2" xfId="3099"/>
    <cellStyle name="Heading 4 6" xfId="3100"/>
    <cellStyle name="Heading 4 6 2" xfId="1507"/>
    <cellStyle name="Heading 4 6 2 2" xfId="3101"/>
    <cellStyle name="Heading 4 6 3" xfId="1508"/>
    <cellStyle name="Heading 4 6 3 2" xfId="3102"/>
    <cellStyle name="Heading 4 6 4" xfId="1509"/>
    <cellStyle name="Heading 4 6 4 2" xfId="3103"/>
    <cellStyle name="Heading 4 6 5" xfId="1510"/>
    <cellStyle name="Heading 4 6 5 2" xfId="3104"/>
    <cellStyle name="Heading 4 6 6" xfId="1511"/>
    <cellStyle name="Heading 4 6 6 2" xfId="3105"/>
    <cellStyle name="Heading 4 6 7" xfId="1512"/>
    <cellStyle name="Heading 4 6 7 2" xfId="3106"/>
    <cellStyle name="Heading 4 7" xfId="3107"/>
    <cellStyle name="Heading 4 7 2" xfId="1513"/>
    <cellStyle name="Heading 4 7 2 2" xfId="3108"/>
    <cellStyle name="Heading 4 7 3" xfId="1514"/>
    <cellStyle name="Heading 4 7 3 2" xfId="3109"/>
    <cellStyle name="Heading 4 7 4" xfId="1515"/>
    <cellStyle name="Heading 4 7 4 2" xfId="3110"/>
    <cellStyle name="Heading 4 7 5" xfId="1516"/>
    <cellStyle name="Heading 4 7 5 2" xfId="3111"/>
    <cellStyle name="Heading 4 7 6" xfId="1517"/>
    <cellStyle name="Heading 4 7 6 2" xfId="3112"/>
    <cellStyle name="Heading 4 7 7" xfId="1518"/>
    <cellStyle name="Heading 4 7 7 2" xfId="3113"/>
    <cellStyle name="Heading 4 8" xfId="3114"/>
    <cellStyle name="Heading 4 9" xfId="3115"/>
    <cellStyle name="Input" xfId="1519" builtinId="20" customBuiltin="1"/>
    <cellStyle name="Input 2" xfId="1520"/>
    <cellStyle name="Input 2 10" xfId="3116"/>
    <cellStyle name="Input 2 2" xfId="1521"/>
    <cellStyle name="Input 2 2 2" xfId="3117"/>
    <cellStyle name="Input 2 3" xfId="1522"/>
    <cellStyle name="Input 2 3 2" xfId="3118"/>
    <cellStyle name="Input 2 4" xfId="1523"/>
    <cellStyle name="Input 2 4 2" xfId="3119"/>
    <cellStyle name="Input 2 5" xfId="1524"/>
    <cellStyle name="Input 2 5 2" xfId="3120"/>
    <cellStyle name="Input 2 6" xfId="1525"/>
    <cellStyle name="Input 2 6 2" xfId="3121"/>
    <cellStyle name="Input 2 7" xfId="1526"/>
    <cellStyle name="Input 2 7 2" xfId="3122"/>
    <cellStyle name="Input 2 8" xfId="1527"/>
    <cellStyle name="Input 2 8 2" xfId="3123"/>
    <cellStyle name="Input 2 9" xfId="1528"/>
    <cellStyle name="Input 2 9 2" xfId="3124"/>
    <cellStyle name="Input 3" xfId="3125"/>
    <cellStyle name="Input 3 2" xfId="1529"/>
    <cellStyle name="Input 3 2 2" xfId="3126"/>
    <cellStyle name="Input 3 3" xfId="1530"/>
    <cellStyle name="Input 3 3 2" xfId="3127"/>
    <cellStyle name="Input 3 4" xfId="1531"/>
    <cellStyle name="Input 3 4 2" xfId="3128"/>
    <cellStyle name="Input 3 5" xfId="1532"/>
    <cellStyle name="Input 3 5 2" xfId="3129"/>
    <cellStyle name="Input 3 6" xfId="1533"/>
    <cellStyle name="Input 3 6 2" xfId="3130"/>
    <cellStyle name="Input 3 7" xfId="1534"/>
    <cellStyle name="Input 3 7 2" xfId="3131"/>
    <cellStyle name="Input 3 8" xfId="1535"/>
    <cellStyle name="Input 3 8 2" xfId="3132"/>
    <cellStyle name="Input 3 9" xfId="1536"/>
    <cellStyle name="Input 3 9 2" xfId="3133"/>
    <cellStyle name="Input 4" xfId="3134"/>
    <cellStyle name="Input 4 2" xfId="1537"/>
    <cellStyle name="Input 4 2 2" xfId="3135"/>
    <cellStyle name="Input 4 3" xfId="1538"/>
    <cellStyle name="Input 4 3 2" xfId="3136"/>
    <cellStyle name="Input 4 4" xfId="1539"/>
    <cellStyle name="Input 4 4 2" xfId="3137"/>
    <cellStyle name="Input 4 5" xfId="1540"/>
    <cellStyle name="Input 4 5 2" xfId="3138"/>
    <cellStyle name="Input 4 6" xfId="1541"/>
    <cellStyle name="Input 4 6 2" xfId="3139"/>
    <cellStyle name="Input 4 7" xfId="1542"/>
    <cellStyle name="Input 4 7 2" xfId="3140"/>
    <cellStyle name="Input 4 8" xfId="1543"/>
    <cellStyle name="Input 4 8 2" xfId="3141"/>
    <cellStyle name="Input 4 9" xfId="1544"/>
    <cellStyle name="Input 4 9 2" xfId="3142"/>
    <cellStyle name="Input 5" xfId="3143"/>
    <cellStyle name="Input 5 2" xfId="1545"/>
    <cellStyle name="Input 5 2 2" xfId="3144"/>
    <cellStyle name="Input 5 3" xfId="1546"/>
    <cellStyle name="Input 5 3 2" xfId="3145"/>
    <cellStyle name="Input 5 4" xfId="1547"/>
    <cellStyle name="Input 5 4 2" xfId="3146"/>
    <cellStyle name="Input 5 5" xfId="1548"/>
    <cellStyle name="Input 5 5 2" xfId="3147"/>
    <cellStyle name="Input 5 6" xfId="1549"/>
    <cellStyle name="Input 5 6 2" xfId="3148"/>
    <cellStyle name="Input 5 7" xfId="1550"/>
    <cellStyle name="Input 5 7 2" xfId="3149"/>
    <cellStyle name="Input 5 8" xfId="1551"/>
    <cellStyle name="Input 5 8 2" xfId="3150"/>
    <cellStyle name="Input 5 9" xfId="1552"/>
    <cellStyle name="Input 5 9 2" xfId="3151"/>
    <cellStyle name="Input 6" xfId="3152"/>
    <cellStyle name="Input 6 2" xfId="1553"/>
    <cellStyle name="Input 6 2 2" xfId="3153"/>
    <cellStyle name="Input 6 3" xfId="1554"/>
    <cellStyle name="Input 6 3 2" xfId="3154"/>
    <cellStyle name="Input 6 4" xfId="1555"/>
    <cellStyle name="Input 6 4 2" xfId="3155"/>
    <cellStyle name="Input 6 5" xfId="1556"/>
    <cellStyle name="Input 6 5 2" xfId="3156"/>
    <cellStyle name="Input 6 6" xfId="1557"/>
    <cellStyle name="Input 6 6 2" xfId="3157"/>
    <cellStyle name="Input 6 7" xfId="1558"/>
    <cellStyle name="Input 6 7 2" xfId="3158"/>
    <cellStyle name="Input 7" xfId="3159"/>
    <cellStyle name="Input 7 2" xfId="1559"/>
    <cellStyle name="Input 7 2 2" xfId="3160"/>
    <cellStyle name="Input 7 3" xfId="1560"/>
    <cellStyle name="Input 7 3 2" xfId="3161"/>
    <cellStyle name="Input 7 4" xfId="1561"/>
    <cellStyle name="Input 7 4 2" xfId="3162"/>
    <cellStyle name="Input 7 5" xfId="1562"/>
    <cellStyle name="Input 7 5 2" xfId="3163"/>
    <cellStyle name="Input 7 6" xfId="1563"/>
    <cellStyle name="Input 7 6 2" xfId="3164"/>
    <cellStyle name="Input 7 7" xfId="1564"/>
    <cellStyle name="Input 7 7 2" xfId="3165"/>
    <cellStyle name="Input 8" xfId="3166"/>
    <cellStyle name="Input 9" xfId="3167"/>
    <cellStyle name="Linked Cell" xfId="1565" builtinId="24" customBuiltin="1"/>
    <cellStyle name="Linked Cell 2" xfId="1566"/>
    <cellStyle name="Linked Cell 2 10" xfId="3168"/>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69"/>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0"/>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1"/>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2"/>
    <cellStyle name="Linked Cell 6 2" xfId="1599"/>
    <cellStyle name="Linked Cell 6 3" xfId="1600"/>
    <cellStyle name="Linked Cell 6 4" xfId="1601"/>
    <cellStyle name="Linked Cell 6 5" xfId="1602"/>
    <cellStyle name="Linked Cell 6 6" xfId="1603"/>
    <cellStyle name="Linked Cell 6 7" xfId="1604"/>
    <cellStyle name="Linked Cell 7" xfId="3173"/>
    <cellStyle name="Linked Cell 7 2" xfId="1605"/>
    <cellStyle name="Linked Cell 7 3" xfId="1606"/>
    <cellStyle name="Linked Cell 7 4" xfId="1607"/>
    <cellStyle name="Linked Cell 7 5" xfId="1608"/>
    <cellStyle name="Linked Cell 7 6" xfId="1609"/>
    <cellStyle name="Linked Cell 7 7" xfId="1610"/>
    <cellStyle name="Linked Cell 8" xfId="3174"/>
    <cellStyle name="Linked Cell 9" xfId="3175"/>
    <cellStyle name="Neutral" xfId="1611" builtinId="28" customBuiltin="1"/>
    <cellStyle name="Neutral 2" xfId="1612"/>
    <cellStyle name="Neutral 2 10" xfId="3176"/>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77"/>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78"/>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79"/>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0"/>
    <cellStyle name="Neutral 6 2" xfId="1645"/>
    <cellStyle name="Neutral 6 3" xfId="1646"/>
    <cellStyle name="Neutral 6 4" xfId="1647"/>
    <cellStyle name="Neutral 6 5" xfId="1648"/>
    <cellStyle name="Neutral 6 6" xfId="1649"/>
    <cellStyle name="Neutral 6 7" xfId="1650"/>
    <cellStyle name="Neutral 7" xfId="3181"/>
    <cellStyle name="Neutral 7 2" xfId="1651"/>
    <cellStyle name="Neutral 7 3" xfId="1652"/>
    <cellStyle name="Neutral 7 4" xfId="1653"/>
    <cellStyle name="Neutral 7 5" xfId="1654"/>
    <cellStyle name="Neutral 7 6" xfId="1655"/>
    <cellStyle name="Neutral 7 7" xfId="1656"/>
    <cellStyle name="Neutral 8" xfId="3182"/>
    <cellStyle name="Neutral 9" xfId="3183"/>
    <cellStyle name="Normal" xfId="0" builtinId="0"/>
    <cellStyle name="Normal 10" xfId="3184"/>
    <cellStyle name="Normal 10 2" xfId="1657"/>
    <cellStyle name="Normal 10 3" xfId="1658"/>
    <cellStyle name="Normal 10 4" xfId="1659"/>
    <cellStyle name="Normal 10 5" xfId="1660"/>
    <cellStyle name="Normal 10 6" xfId="1661"/>
    <cellStyle name="Normal 10 7" xfId="1662"/>
    <cellStyle name="Normal 10 8" xfId="3660"/>
    <cellStyle name="Normal 11" xfId="3913"/>
    <cellStyle name="Normal 12 2" xfId="1663"/>
    <cellStyle name="Normal 12 2 2" xfId="3571"/>
    <cellStyle name="Normal 12 3" xfId="1664"/>
    <cellStyle name="Normal 12 3 2" xfId="3572"/>
    <cellStyle name="Normal 12 4" xfId="1665"/>
    <cellStyle name="Normal 12 4 2" xfId="3573"/>
    <cellStyle name="Normal 12 5" xfId="1666"/>
    <cellStyle name="Normal 12 5 2" xfId="3574"/>
    <cellStyle name="Normal 12 6" xfId="1667"/>
    <cellStyle name="Normal 12 6 2" xfId="3575"/>
    <cellStyle name="Normal 12 7" xfId="1668"/>
    <cellStyle name="Normal 12 7 2" xfId="3576"/>
    <cellStyle name="Normal 13" xfId="3185"/>
    <cellStyle name="Normal 15 2" xfId="1669"/>
    <cellStyle name="Normal 15 2 2" xfId="3186"/>
    <cellStyle name="Normal 15 2 2 2" xfId="3661"/>
    <cellStyle name="Normal 15 2 3" xfId="3388"/>
    <cellStyle name="Normal 15 2 3 2" xfId="3729"/>
    <cellStyle name="Normal 15 2 4" xfId="3453"/>
    <cellStyle name="Normal 15 2 4 2" xfId="3794"/>
    <cellStyle name="Normal 15 2 5" xfId="3518"/>
    <cellStyle name="Normal 15 2 5 2" xfId="3859"/>
    <cellStyle name="Normal 15 2 6" xfId="3593"/>
    <cellStyle name="Normal 19" xfId="1670"/>
    <cellStyle name="Normal 19 2" xfId="3594"/>
    <cellStyle name="Normal 2" xfId="3577"/>
    <cellStyle name="Normal 2 10" xfId="1671"/>
    <cellStyle name="Normal 2 11" xfId="1672"/>
    <cellStyle name="Normal 2 11 2" xfId="3187"/>
    <cellStyle name="Normal 2 11 2 2" xfId="3662"/>
    <cellStyle name="Normal 2 11 3" xfId="3389"/>
    <cellStyle name="Normal 2 11 3 2" xfId="3730"/>
    <cellStyle name="Normal 2 11 4" xfId="3454"/>
    <cellStyle name="Normal 2 11 4 2" xfId="3795"/>
    <cellStyle name="Normal 2 11 5" xfId="3519"/>
    <cellStyle name="Normal 2 11 5 2" xfId="3860"/>
    <cellStyle name="Normal 2 11 6" xfId="3595"/>
    <cellStyle name="Normal 2 12" xfId="1673"/>
    <cellStyle name="Normal 2 12 2" xfId="3188"/>
    <cellStyle name="Normal 2 12 2 2" xfId="3663"/>
    <cellStyle name="Normal 2 12 3" xfId="3390"/>
    <cellStyle name="Normal 2 12 3 2" xfId="3731"/>
    <cellStyle name="Normal 2 12 4" xfId="3455"/>
    <cellStyle name="Normal 2 12 4 2" xfId="3796"/>
    <cellStyle name="Normal 2 12 5" xfId="3520"/>
    <cellStyle name="Normal 2 12 5 2" xfId="3861"/>
    <cellStyle name="Normal 2 12 6" xfId="3596"/>
    <cellStyle name="Normal 2 13" xfId="1674"/>
    <cellStyle name="Normal 2 13 2" xfId="3189"/>
    <cellStyle name="Normal 2 13 2 2" xfId="3664"/>
    <cellStyle name="Normal 2 13 3" xfId="3391"/>
    <cellStyle name="Normal 2 13 3 2" xfId="3732"/>
    <cellStyle name="Normal 2 13 4" xfId="3456"/>
    <cellStyle name="Normal 2 13 4 2" xfId="3797"/>
    <cellStyle name="Normal 2 13 5" xfId="3521"/>
    <cellStyle name="Normal 2 13 5 2" xfId="3862"/>
    <cellStyle name="Normal 2 13 6" xfId="3597"/>
    <cellStyle name="Normal 2 14" xfId="1675"/>
    <cellStyle name="Normal 2 14 2" xfId="3190"/>
    <cellStyle name="Normal 2 14 2 2" xfId="3665"/>
    <cellStyle name="Normal 2 14 3" xfId="3392"/>
    <cellStyle name="Normal 2 14 3 2" xfId="3733"/>
    <cellStyle name="Normal 2 14 4" xfId="3457"/>
    <cellStyle name="Normal 2 14 4 2" xfId="3798"/>
    <cellStyle name="Normal 2 14 5" xfId="3522"/>
    <cellStyle name="Normal 2 14 5 2" xfId="3863"/>
    <cellStyle name="Normal 2 14 6" xfId="3598"/>
    <cellStyle name="Normal 2 15" xfId="1676"/>
    <cellStyle name="Normal 2 15 2" xfId="3191"/>
    <cellStyle name="Normal 2 15 2 2" xfId="3666"/>
    <cellStyle name="Normal 2 15 3" xfId="3393"/>
    <cellStyle name="Normal 2 15 3 2" xfId="3734"/>
    <cellStyle name="Normal 2 15 4" xfId="3458"/>
    <cellStyle name="Normal 2 15 4 2" xfId="3799"/>
    <cellStyle name="Normal 2 15 5" xfId="3523"/>
    <cellStyle name="Normal 2 15 5 2" xfId="3864"/>
    <cellStyle name="Normal 2 15 6" xfId="3599"/>
    <cellStyle name="Normal 2 16" xfId="1677"/>
    <cellStyle name="Normal 2 16 2" xfId="3192"/>
    <cellStyle name="Normal 2 16 2 2" xfId="3667"/>
    <cellStyle name="Normal 2 16 3" xfId="3394"/>
    <cellStyle name="Normal 2 16 3 2" xfId="3735"/>
    <cellStyle name="Normal 2 16 4" xfId="3459"/>
    <cellStyle name="Normal 2 16 4 2" xfId="3800"/>
    <cellStyle name="Normal 2 16 5" xfId="3524"/>
    <cellStyle name="Normal 2 16 5 2" xfId="3865"/>
    <cellStyle name="Normal 2 16 6" xfId="3600"/>
    <cellStyle name="Normal 2 17" xfId="3193"/>
    <cellStyle name="Normal 2 17 2" xfId="3578"/>
    <cellStyle name="Normal 2 18" xfId="3194"/>
    <cellStyle name="Normal 2 18 2" xfId="3668"/>
    <cellStyle name="Normal 2 2" xfId="1678"/>
    <cellStyle name="Normal 2 2 10" xfId="1679"/>
    <cellStyle name="Normal 2 2 10 2" xfId="3196"/>
    <cellStyle name="Normal 2 2 10 2 2" xfId="3670"/>
    <cellStyle name="Normal 2 2 10 3" xfId="3396"/>
    <cellStyle name="Normal 2 2 10 3 2" xfId="3737"/>
    <cellStyle name="Normal 2 2 10 4" xfId="3461"/>
    <cellStyle name="Normal 2 2 10 4 2" xfId="3802"/>
    <cellStyle name="Normal 2 2 10 5" xfId="3526"/>
    <cellStyle name="Normal 2 2 10 5 2" xfId="3867"/>
    <cellStyle name="Normal 2 2 10 6" xfId="3602"/>
    <cellStyle name="Normal 2 2 11" xfId="3195"/>
    <cellStyle name="Normal 2 2 11 2" xfId="3669"/>
    <cellStyle name="Normal 2 2 12" xfId="3395"/>
    <cellStyle name="Normal 2 2 12 2" xfId="3736"/>
    <cellStyle name="Normal 2 2 13" xfId="3460"/>
    <cellStyle name="Normal 2 2 13 2" xfId="3801"/>
    <cellStyle name="Normal 2 2 14" xfId="3525"/>
    <cellStyle name="Normal 2 2 14 2" xfId="3866"/>
    <cellStyle name="Normal 2 2 15" xfId="3601"/>
    <cellStyle name="Normal 2 2 2" xfId="1680"/>
    <cellStyle name="Normal 2 2 2 2" xfId="3197"/>
    <cellStyle name="Normal 2 2 2 2 2" xfId="3671"/>
    <cellStyle name="Normal 2 2 2 3" xfId="3397"/>
    <cellStyle name="Normal 2 2 2 3 2" xfId="3738"/>
    <cellStyle name="Normal 2 2 2 4" xfId="3462"/>
    <cellStyle name="Normal 2 2 2 4 2" xfId="3803"/>
    <cellStyle name="Normal 2 2 2 5" xfId="3527"/>
    <cellStyle name="Normal 2 2 2 5 2" xfId="3868"/>
    <cellStyle name="Normal 2 2 2 6" xfId="3603"/>
    <cellStyle name="Normal 2 2 3" xfId="1681"/>
    <cellStyle name="Normal 2 2 3 2" xfId="3198"/>
    <cellStyle name="Normal 2 2 3 2 2" xfId="3672"/>
    <cellStyle name="Normal 2 2 3 3" xfId="3398"/>
    <cellStyle name="Normal 2 2 3 3 2" xfId="3739"/>
    <cellStyle name="Normal 2 2 3 4" xfId="3463"/>
    <cellStyle name="Normal 2 2 3 4 2" xfId="3804"/>
    <cellStyle name="Normal 2 2 3 5" xfId="3528"/>
    <cellStyle name="Normal 2 2 3 5 2" xfId="3869"/>
    <cellStyle name="Normal 2 2 3 6" xfId="3604"/>
    <cellStyle name="Normal 2 2 4" xfId="1682"/>
    <cellStyle name="Normal 2 2 4 2" xfId="3199"/>
    <cellStyle name="Normal 2 2 4 2 2" xfId="3673"/>
    <cellStyle name="Normal 2 2 4 3" xfId="3399"/>
    <cellStyle name="Normal 2 2 4 3 2" xfId="3740"/>
    <cellStyle name="Normal 2 2 4 4" xfId="3464"/>
    <cellStyle name="Normal 2 2 4 4 2" xfId="3805"/>
    <cellStyle name="Normal 2 2 4 5" xfId="3529"/>
    <cellStyle name="Normal 2 2 4 5 2" xfId="3870"/>
    <cellStyle name="Normal 2 2 4 6" xfId="3605"/>
    <cellStyle name="Normal 2 2 5" xfId="1683"/>
    <cellStyle name="Normal 2 2 5 2" xfId="3200"/>
    <cellStyle name="Normal 2 2 5 2 2" xfId="3674"/>
    <cellStyle name="Normal 2 2 5 3" xfId="3400"/>
    <cellStyle name="Normal 2 2 5 3 2" xfId="3741"/>
    <cellStyle name="Normal 2 2 5 4" xfId="3465"/>
    <cellStyle name="Normal 2 2 5 4 2" xfId="3806"/>
    <cellStyle name="Normal 2 2 5 5" xfId="3530"/>
    <cellStyle name="Normal 2 2 5 5 2" xfId="3871"/>
    <cellStyle name="Normal 2 2 5 6" xfId="3606"/>
    <cellStyle name="Normal 2 2 6" xfId="1684"/>
    <cellStyle name="Normal 2 2 6 2" xfId="3201"/>
    <cellStyle name="Normal 2 2 6 2 2" xfId="3675"/>
    <cellStyle name="Normal 2 2 6 3" xfId="3401"/>
    <cellStyle name="Normal 2 2 6 3 2" xfId="3742"/>
    <cellStyle name="Normal 2 2 6 4" xfId="3466"/>
    <cellStyle name="Normal 2 2 6 4 2" xfId="3807"/>
    <cellStyle name="Normal 2 2 6 5" xfId="3531"/>
    <cellStyle name="Normal 2 2 6 5 2" xfId="3872"/>
    <cellStyle name="Normal 2 2 6 6" xfId="3607"/>
    <cellStyle name="Normal 2 2 7" xfId="1685"/>
    <cellStyle name="Normal 2 2 7 2" xfId="3202"/>
    <cellStyle name="Normal 2 2 7 2 2" xfId="3676"/>
    <cellStyle name="Normal 2 2 7 3" xfId="3402"/>
    <cellStyle name="Normal 2 2 7 3 2" xfId="3743"/>
    <cellStyle name="Normal 2 2 7 4" xfId="3467"/>
    <cellStyle name="Normal 2 2 7 4 2" xfId="3808"/>
    <cellStyle name="Normal 2 2 7 5" xfId="3532"/>
    <cellStyle name="Normal 2 2 7 5 2" xfId="3873"/>
    <cellStyle name="Normal 2 2 7 6" xfId="3608"/>
    <cellStyle name="Normal 2 2 8" xfId="1686"/>
    <cellStyle name="Normal 2 2 8 2" xfId="3203"/>
    <cellStyle name="Normal 2 2 8 2 2" xfId="3677"/>
    <cellStyle name="Normal 2 2 8 3" xfId="3403"/>
    <cellStyle name="Normal 2 2 8 3 2" xfId="3744"/>
    <cellStyle name="Normal 2 2 8 4" xfId="3468"/>
    <cellStyle name="Normal 2 2 8 4 2" xfId="3809"/>
    <cellStyle name="Normal 2 2 8 5" xfId="3533"/>
    <cellStyle name="Normal 2 2 8 5 2" xfId="3874"/>
    <cellStyle name="Normal 2 2 8 6" xfId="3609"/>
    <cellStyle name="Normal 2 2 9" xfId="1687"/>
    <cellStyle name="Normal 2 2 9 2" xfId="3204"/>
    <cellStyle name="Normal 2 2 9 2 2" xfId="3678"/>
    <cellStyle name="Normal 2 2 9 3" xfId="3404"/>
    <cellStyle name="Normal 2 2 9 3 2" xfId="3745"/>
    <cellStyle name="Normal 2 2 9 4" xfId="3469"/>
    <cellStyle name="Normal 2 2 9 4 2" xfId="3810"/>
    <cellStyle name="Normal 2 2 9 5" xfId="3534"/>
    <cellStyle name="Normal 2 2 9 5 2" xfId="3875"/>
    <cellStyle name="Normal 2 2 9 6" xfId="3610"/>
    <cellStyle name="Normal 2 3" xfId="1688"/>
    <cellStyle name="Normal 2 3 2" xfId="1689"/>
    <cellStyle name="Normal 2 3 3" xfId="3205"/>
    <cellStyle name="Normal 2 3 3 2" xfId="3679"/>
    <cellStyle name="Normal 2 3 4" xfId="3405"/>
    <cellStyle name="Normal 2 3 4 2" xfId="3746"/>
    <cellStyle name="Normal 2 3 5" xfId="3470"/>
    <cellStyle name="Normal 2 3 5 2" xfId="3811"/>
    <cellStyle name="Normal 2 3 6" xfId="3535"/>
    <cellStyle name="Normal 2 3 6 2" xfId="3876"/>
    <cellStyle name="Normal 2 3 7" xfId="3611"/>
    <cellStyle name="Normal 2 4" xfId="1690"/>
    <cellStyle name="Normal 2 4 2" xfId="3206"/>
    <cellStyle name="Normal 2 4 2 2" xfId="3680"/>
    <cellStyle name="Normal 2 4 3" xfId="3406"/>
    <cellStyle name="Normal 2 4 3 2" xfId="3747"/>
    <cellStyle name="Normal 2 4 4" xfId="3471"/>
    <cellStyle name="Normal 2 4 4 2" xfId="3812"/>
    <cellStyle name="Normal 2 4 5" xfId="3536"/>
    <cellStyle name="Normal 2 4 5 2" xfId="3877"/>
    <cellStyle name="Normal 2 4 6" xfId="3612"/>
    <cellStyle name="Normal 2 5" xfId="1691"/>
    <cellStyle name="Normal 2 5 2" xfId="3207"/>
    <cellStyle name="Normal 2 5 2 2" xfId="3681"/>
    <cellStyle name="Normal 2 5 3" xfId="3407"/>
    <cellStyle name="Normal 2 5 3 2" xfId="3748"/>
    <cellStyle name="Normal 2 5 4" xfId="3472"/>
    <cellStyle name="Normal 2 5 4 2" xfId="3813"/>
    <cellStyle name="Normal 2 5 5" xfId="3537"/>
    <cellStyle name="Normal 2 5 5 2" xfId="3878"/>
    <cellStyle name="Normal 2 5 6" xfId="3613"/>
    <cellStyle name="Normal 2 6" xfId="1692"/>
    <cellStyle name="Normal 2 6 2" xfId="3208"/>
    <cellStyle name="Normal 2 6 2 2" xfId="3682"/>
    <cellStyle name="Normal 2 6 3" xfId="3408"/>
    <cellStyle name="Normal 2 6 3 2" xfId="3749"/>
    <cellStyle name="Normal 2 6 4" xfId="3473"/>
    <cellStyle name="Normal 2 6 4 2" xfId="3814"/>
    <cellStyle name="Normal 2 6 5" xfId="3538"/>
    <cellStyle name="Normal 2 6 5 2" xfId="3879"/>
    <cellStyle name="Normal 2 6 6" xfId="3614"/>
    <cellStyle name="Normal 2 7" xfId="1693"/>
    <cellStyle name="Normal 2 8" xfId="1694"/>
    <cellStyle name="Normal 2 9" xfId="1695"/>
    <cellStyle name="Normal 2 9 2" xfId="1696"/>
    <cellStyle name="Normal 2 9 2 2" xfId="3209"/>
    <cellStyle name="Normal 2 9 2 2 2" xfId="3683"/>
    <cellStyle name="Normal 2 9 2 3" xfId="3409"/>
    <cellStyle name="Normal 2 9 2 3 2" xfId="3750"/>
    <cellStyle name="Normal 2 9 2 4" xfId="3474"/>
    <cellStyle name="Normal 2 9 2 4 2" xfId="3815"/>
    <cellStyle name="Normal 2 9 2 5" xfId="3539"/>
    <cellStyle name="Normal 2 9 2 5 2" xfId="3880"/>
    <cellStyle name="Normal 2 9 2 6" xfId="3615"/>
    <cellStyle name="Normal 2 9 3" xfId="1697"/>
    <cellStyle name="Normal 2 9 3 2" xfId="3210"/>
    <cellStyle name="Normal 2 9 3 2 2" xfId="3684"/>
    <cellStyle name="Normal 2 9 3 3" xfId="3410"/>
    <cellStyle name="Normal 2 9 3 3 2" xfId="3751"/>
    <cellStyle name="Normal 2 9 3 4" xfId="3475"/>
    <cellStyle name="Normal 2 9 3 4 2" xfId="3816"/>
    <cellStyle name="Normal 2 9 3 5" xfId="3540"/>
    <cellStyle name="Normal 2 9 3 5 2" xfId="3881"/>
    <cellStyle name="Normal 2 9 3 6" xfId="3616"/>
    <cellStyle name="Normal 3" xfId="1698"/>
    <cellStyle name="Normal 3 10" xfId="1699"/>
    <cellStyle name="Normal 3 10 2" xfId="3211"/>
    <cellStyle name="Normal 3 10 2 2" xfId="3685"/>
    <cellStyle name="Normal 3 10 3" xfId="3411"/>
    <cellStyle name="Normal 3 10 3 2" xfId="3752"/>
    <cellStyle name="Normal 3 10 4" xfId="3476"/>
    <cellStyle name="Normal 3 10 4 2" xfId="3817"/>
    <cellStyle name="Normal 3 10 5" xfId="3541"/>
    <cellStyle name="Normal 3 10 5 2" xfId="3882"/>
    <cellStyle name="Normal 3 10 6" xfId="3617"/>
    <cellStyle name="Normal 3 11" xfId="1700"/>
    <cellStyle name="Normal 3 11 2" xfId="3212"/>
    <cellStyle name="Normal 3 11 2 2" xfId="3686"/>
    <cellStyle name="Normal 3 11 3" xfId="3412"/>
    <cellStyle name="Normal 3 11 3 2" xfId="3753"/>
    <cellStyle name="Normal 3 11 4" xfId="3477"/>
    <cellStyle name="Normal 3 11 4 2" xfId="3818"/>
    <cellStyle name="Normal 3 11 5" xfId="3542"/>
    <cellStyle name="Normal 3 11 5 2" xfId="3883"/>
    <cellStyle name="Normal 3 11 6" xfId="3618"/>
    <cellStyle name="Normal 3 12" xfId="1701"/>
    <cellStyle name="Normal 3 12 2" xfId="3213"/>
    <cellStyle name="Normal 3 12 2 2" xfId="3687"/>
    <cellStyle name="Normal 3 12 3" xfId="3413"/>
    <cellStyle name="Normal 3 12 3 2" xfId="3754"/>
    <cellStyle name="Normal 3 12 4" xfId="3478"/>
    <cellStyle name="Normal 3 12 4 2" xfId="3819"/>
    <cellStyle name="Normal 3 12 5" xfId="3543"/>
    <cellStyle name="Normal 3 12 5 2" xfId="3884"/>
    <cellStyle name="Normal 3 12 6" xfId="3619"/>
    <cellStyle name="Normal 3 13" xfId="1702"/>
    <cellStyle name="Normal 3 13 2" xfId="3214"/>
    <cellStyle name="Normal 3 13 2 2" xfId="3688"/>
    <cellStyle name="Normal 3 13 3" xfId="3414"/>
    <cellStyle name="Normal 3 13 3 2" xfId="3755"/>
    <cellStyle name="Normal 3 13 4" xfId="3479"/>
    <cellStyle name="Normal 3 13 4 2" xfId="3820"/>
    <cellStyle name="Normal 3 13 5" xfId="3544"/>
    <cellStyle name="Normal 3 13 5 2" xfId="3885"/>
    <cellStyle name="Normal 3 13 6" xfId="3620"/>
    <cellStyle name="Normal 3 14" xfId="1703"/>
    <cellStyle name="Normal 3 14 2" xfId="3215"/>
    <cellStyle name="Normal 3 14 2 2" xfId="3689"/>
    <cellStyle name="Normal 3 14 3" xfId="3415"/>
    <cellStyle name="Normal 3 14 3 2" xfId="3756"/>
    <cellStyle name="Normal 3 14 4" xfId="3480"/>
    <cellStyle name="Normal 3 14 4 2" xfId="3821"/>
    <cellStyle name="Normal 3 14 5" xfId="3545"/>
    <cellStyle name="Normal 3 14 5 2" xfId="3886"/>
    <cellStyle name="Normal 3 14 6" xfId="3621"/>
    <cellStyle name="Normal 3 15" xfId="1704"/>
    <cellStyle name="Normal 3 15 2" xfId="3216"/>
    <cellStyle name="Normal 3 15 2 2" xfId="3690"/>
    <cellStyle name="Normal 3 15 3" xfId="3416"/>
    <cellStyle name="Normal 3 15 3 2" xfId="3757"/>
    <cellStyle name="Normal 3 15 4" xfId="3481"/>
    <cellStyle name="Normal 3 15 4 2" xfId="3822"/>
    <cellStyle name="Normal 3 15 5" xfId="3546"/>
    <cellStyle name="Normal 3 15 5 2" xfId="3887"/>
    <cellStyle name="Normal 3 15 6" xfId="3622"/>
    <cellStyle name="Normal 3 16" xfId="1705"/>
    <cellStyle name="Normal 3 16 2" xfId="3217"/>
    <cellStyle name="Normal 3 16 2 2" xfId="3691"/>
    <cellStyle name="Normal 3 16 3" xfId="3417"/>
    <cellStyle name="Normal 3 16 3 2" xfId="3758"/>
    <cellStyle name="Normal 3 16 4" xfId="3482"/>
    <cellStyle name="Normal 3 16 4 2" xfId="3823"/>
    <cellStyle name="Normal 3 16 5" xfId="3547"/>
    <cellStyle name="Normal 3 16 5 2" xfId="3888"/>
    <cellStyle name="Normal 3 16 6" xfId="3623"/>
    <cellStyle name="Normal 3 2" xfId="1706"/>
    <cellStyle name="Normal 3 2 2" xfId="3218"/>
    <cellStyle name="Normal 3 2 2 2" xfId="3692"/>
    <cellStyle name="Normal 3 2 3" xfId="3418"/>
    <cellStyle name="Normal 3 2 3 2" xfId="3759"/>
    <cellStyle name="Normal 3 2 4" xfId="3483"/>
    <cellStyle name="Normal 3 2 4 2" xfId="3824"/>
    <cellStyle name="Normal 3 2 5" xfId="3548"/>
    <cellStyle name="Normal 3 2 5 2" xfId="3889"/>
    <cellStyle name="Normal 3 2 6" xfId="3624"/>
    <cellStyle name="Normal 3 3" xfId="1707"/>
    <cellStyle name="Normal 3 3 2" xfId="3219"/>
    <cellStyle name="Normal 3 3 2 2" xfId="3693"/>
    <cellStyle name="Normal 3 3 3" xfId="3419"/>
    <cellStyle name="Normal 3 3 3 2" xfId="3760"/>
    <cellStyle name="Normal 3 3 4" xfId="3484"/>
    <cellStyle name="Normal 3 3 4 2" xfId="3825"/>
    <cellStyle name="Normal 3 3 5" xfId="3549"/>
    <cellStyle name="Normal 3 3 5 2" xfId="3890"/>
    <cellStyle name="Normal 3 3 6" xfId="3625"/>
    <cellStyle name="Normal 3 4" xfId="1708"/>
    <cellStyle name="Normal 3 4 2" xfId="3220"/>
    <cellStyle name="Normal 3 4 2 2" xfId="3694"/>
    <cellStyle name="Normal 3 4 3" xfId="3420"/>
    <cellStyle name="Normal 3 4 3 2" xfId="3761"/>
    <cellStyle name="Normal 3 4 4" xfId="3485"/>
    <cellStyle name="Normal 3 4 4 2" xfId="3826"/>
    <cellStyle name="Normal 3 4 5" xfId="3550"/>
    <cellStyle name="Normal 3 4 5 2" xfId="3891"/>
    <cellStyle name="Normal 3 4 6" xfId="3626"/>
    <cellStyle name="Normal 3 5" xfId="1709"/>
    <cellStyle name="Normal 3 5 2" xfId="3221"/>
    <cellStyle name="Normal 3 5 2 2" xfId="3695"/>
    <cellStyle name="Normal 3 5 3" xfId="3421"/>
    <cellStyle name="Normal 3 5 3 2" xfId="3762"/>
    <cellStyle name="Normal 3 5 4" xfId="3486"/>
    <cellStyle name="Normal 3 5 4 2" xfId="3827"/>
    <cellStyle name="Normal 3 5 5" xfId="3551"/>
    <cellStyle name="Normal 3 5 5 2" xfId="3892"/>
    <cellStyle name="Normal 3 5 6" xfId="3627"/>
    <cellStyle name="Normal 3 6" xfId="1710"/>
    <cellStyle name="Normal 3 6 2" xfId="3222"/>
    <cellStyle name="Normal 3 6 2 2" xfId="3696"/>
    <cellStyle name="Normal 3 6 3" xfId="3422"/>
    <cellStyle name="Normal 3 6 3 2" xfId="3763"/>
    <cellStyle name="Normal 3 6 4" xfId="3487"/>
    <cellStyle name="Normal 3 6 4 2" xfId="3828"/>
    <cellStyle name="Normal 3 6 5" xfId="3552"/>
    <cellStyle name="Normal 3 6 5 2" xfId="3893"/>
    <cellStyle name="Normal 3 6 6" xfId="3628"/>
    <cellStyle name="Normal 3 7" xfId="1711"/>
    <cellStyle name="Normal 3 7 2" xfId="3223"/>
    <cellStyle name="Normal 3 7 2 2" xfId="3697"/>
    <cellStyle name="Normal 3 7 3" xfId="3423"/>
    <cellStyle name="Normal 3 7 3 2" xfId="3764"/>
    <cellStyle name="Normal 3 7 4" xfId="3488"/>
    <cellStyle name="Normal 3 7 4 2" xfId="3829"/>
    <cellStyle name="Normal 3 7 5" xfId="3553"/>
    <cellStyle name="Normal 3 7 5 2" xfId="3894"/>
    <cellStyle name="Normal 3 7 6" xfId="3629"/>
    <cellStyle name="Normal 3 8" xfId="1712"/>
    <cellStyle name="Normal 3 8 2" xfId="3224"/>
    <cellStyle name="Normal 3 8 2 2" xfId="3698"/>
    <cellStyle name="Normal 3 8 3" xfId="3424"/>
    <cellStyle name="Normal 3 8 3 2" xfId="3765"/>
    <cellStyle name="Normal 3 8 4" xfId="3489"/>
    <cellStyle name="Normal 3 8 4 2" xfId="3830"/>
    <cellStyle name="Normal 3 8 5" xfId="3554"/>
    <cellStyle name="Normal 3 8 5 2" xfId="3895"/>
    <cellStyle name="Normal 3 8 6" xfId="3630"/>
    <cellStyle name="Normal 3 9" xfId="1713"/>
    <cellStyle name="Normal 3 9 2" xfId="3225"/>
    <cellStyle name="Normal 3 9 2 2" xfId="3699"/>
    <cellStyle name="Normal 3 9 3" xfId="3425"/>
    <cellStyle name="Normal 3 9 3 2" xfId="3766"/>
    <cellStyle name="Normal 3 9 4" xfId="3490"/>
    <cellStyle name="Normal 3 9 4 2" xfId="3831"/>
    <cellStyle name="Normal 3 9 5" xfId="3555"/>
    <cellStyle name="Normal 3 9 5 2" xfId="3896"/>
    <cellStyle name="Normal 3 9 6" xfId="3631"/>
    <cellStyle name="Normal 31" xfId="3226"/>
    <cellStyle name="Normal 32" xfId="3227"/>
    <cellStyle name="Normal 33" xfId="3228"/>
    <cellStyle name="Normal 34" xfId="3229"/>
    <cellStyle name="Normal 4" xfId="1714"/>
    <cellStyle name="Normal 4 10" xfId="1715"/>
    <cellStyle name="Normal 4 10 2" xfId="3230"/>
    <cellStyle name="Normal 4 10 2 2" xfId="3700"/>
    <cellStyle name="Normal 4 10 3" xfId="3426"/>
    <cellStyle name="Normal 4 10 3 2" xfId="3767"/>
    <cellStyle name="Normal 4 10 4" xfId="3491"/>
    <cellStyle name="Normal 4 10 4 2" xfId="3832"/>
    <cellStyle name="Normal 4 10 5" xfId="3556"/>
    <cellStyle name="Normal 4 10 5 2" xfId="3897"/>
    <cellStyle name="Normal 4 10 6" xfId="3633"/>
    <cellStyle name="Normal 4 11" xfId="1716"/>
    <cellStyle name="Normal 4 11 2" xfId="3231"/>
    <cellStyle name="Normal 4 11 2 2" xfId="3701"/>
    <cellStyle name="Normal 4 11 3" xfId="3427"/>
    <cellStyle name="Normal 4 11 3 2" xfId="3768"/>
    <cellStyle name="Normal 4 11 4" xfId="3492"/>
    <cellStyle name="Normal 4 11 4 2" xfId="3833"/>
    <cellStyle name="Normal 4 11 5" xfId="3557"/>
    <cellStyle name="Normal 4 11 5 2" xfId="3898"/>
    <cellStyle name="Normal 4 11 6" xfId="3634"/>
    <cellStyle name="Normal 4 12" xfId="1717"/>
    <cellStyle name="Normal 4 12 2" xfId="3232"/>
    <cellStyle name="Normal 4 12 2 2" xfId="3702"/>
    <cellStyle name="Normal 4 12 3" xfId="3428"/>
    <cellStyle name="Normal 4 12 3 2" xfId="3769"/>
    <cellStyle name="Normal 4 12 4" xfId="3493"/>
    <cellStyle name="Normal 4 12 4 2" xfId="3834"/>
    <cellStyle name="Normal 4 12 5" xfId="3558"/>
    <cellStyle name="Normal 4 12 5 2" xfId="3899"/>
    <cellStyle name="Normal 4 12 6" xfId="3635"/>
    <cellStyle name="Normal 4 13" xfId="1718"/>
    <cellStyle name="Normal 4 13 2" xfId="3233"/>
    <cellStyle name="Normal 4 13 2 2" xfId="3703"/>
    <cellStyle name="Normal 4 13 3" xfId="3429"/>
    <cellStyle name="Normal 4 13 3 2" xfId="3770"/>
    <cellStyle name="Normal 4 13 4" xfId="3494"/>
    <cellStyle name="Normal 4 13 4 2" xfId="3835"/>
    <cellStyle name="Normal 4 13 5" xfId="3559"/>
    <cellStyle name="Normal 4 13 5 2" xfId="3900"/>
    <cellStyle name="Normal 4 13 6" xfId="3636"/>
    <cellStyle name="Normal 4 14" xfId="1719"/>
    <cellStyle name="Normal 4 14 2" xfId="3234"/>
    <cellStyle name="Normal 4 14 2 2" xfId="3704"/>
    <cellStyle name="Normal 4 14 3" xfId="3430"/>
    <cellStyle name="Normal 4 14 3 2" xfId="3771"/>
    <cellStyle name="Normal 4 14 4" xfId="3495"/>
    <cellStyle name="Normal 4 14 4 2" xfId="3836"/>
    <cellStyle name="Normal 4 14 5" xfId="3560"/>
    <cellStyle name="Normal 4 14 5 2" xfId="3901"/>
    <cellStyle name="Normal 4 14 6" xfId="3637"/>
    <cellStyle name="Normal 4 15" xfId="1720"/>
    <cellStyle name="Normal 4 15 2" xfId="3235"/>
    <cellStyle name="Normal 4 15 2 2" xfId="3705"/>
    <cellStyle name="Normal 4 15 3" xfId="3431"/>
    <cellStyle name="Normal 4 15 3 2" xfId="3772"/>
    <cellStyle name="Normal 4 15 4" xfId="3496"/>
    <cellStyle name="Normal 4 15 4 2" xfId="3837"/>
    <cellStyle name="Normal 4 15 5" xfId="3561"/>
    <cellStyle name="Normal 4 15 5 2" xfId="3902"/>
    <cellStyle name="Normal 4 15 6" xfId="3638"/>
    <cellStyle name="Normal 4 16" xfId="1721"/>
    <cellStyle name="Normal 4 16 2" xfId="3236"/>
    <cellStyle name="Normal 4 16 2 2" xfId="3706"/>
    <cellStyle name="Normal 4 16 3" xfId="3432"/>
    <cellStyle name="Normal 4 16 3 2" xfId="3773"/>
    <cellStyle name="Normal 4 16 4" xfId="3497"/>
    <cellStyle name="Normal 4 16 4 2" xfId="3838"/>
    <cellStyle name="Normal 4 16 5" xfId="3562"/>
    <cellStyle name="Normal 4 16 5 2" xfId="3903"/>
    <cellStyle name="Normal 4 16 6" xfId="3639"/>
    <cellStyle name="Normal 4 17" xfId="3632"/>
    <cellStyle name="Normal 4 2" xfId="1722"/>
    <cellStyle name="Normal 4 2 2" xfId="3237"/>
    <cellStyle name="Normal 4 2 2 2" xfId="3707"/>
    <cellStyle name="Normal 4 2 3" xfId="3433"/>
    <cellStyle name="Normal 4 2 3 2" xfId="3774"/>
    <cellStyle name="Normal 4 2 4" xfId="3498"/>
    <cellStyle name="Normal 4 2 4 2" xfId="3839"/>
    <cellStyle name="Normal 4 2 5" xfId="3563"/>
    <cellStyle name="Normal 4 2 5 2" xfId="3904"/>
    <cellStyle name="Normal 4 2 6" xfId="3640"/>
    <cellStyle name="Normal 4 3" xfId="1723"/>
    <cellStyle name="Normal 4 3 2" xfId="3238"/>
    <cellStyle name="Normal 4 3 2 2" xfId="3708"/>
    <cellStyle name="Normal 4 3 3" xfId="3434"/>
    <cellStyle name="Normal 4 3 3 2" xfId="3775"/>
    <cellStyle name="Normal 4 3 4" xfId="3499"/>
    <cellStyle name="Normal 4 3 4 2" xfId="3840"/>
    <cellStyle name="Normal 4 3 5" xfId="3564"/>
    <cellStyle name="Normal 4 3 5 2" xfId="3905"/>
    <cellStyle name="Normal 4 3 6" xfId="3641"/>
    <cellStyle name="Normal 4 4" xfId="1724"/>
    <cellStyle name="Normal 4 4 2" xfId="3239"/>
    <cellStyle name="Normal 4 4 2 2" xfId="3709"/>
    <cellStyle name="Normal 4 4 3" xfId="3435"/>
    <cellStyle name="Normal 4 4 3 2" xfId="3776"/>
    <cellStyle name="Normal 4 4 4" xfId="3500"/>
    <cellStyle name="Normal 4 4 4 2" xfId="3841"/>
    <cellStyle name="Normal 4 4 5" xfId="3565"/>
    <cellStyle name="Normal 4 4 5 2" xfId="3906"/>
    <cellStyle name="Normal 4 4 6" xfId="3642"/>
    <cellStyle name="Normal 4 5" xfId="1725"/>
    <cellStyle name="Normal 4 5 2" xfId="3240"/>
    <cellStyle name="Normal 4 5 2 2" xfId="3710"/>
    <cellStyle name="Normal 4 5 3" xfId="3436"/>
    <cellStyle name="Normal 4 5 3 2" xfId="3777"/>
    <cellStyle name="Normal 4 5 4" xfId="3501"/>
    <cellStyle name="Normal 4 5 4 2" xfId="3842"/>
    <cellStyle name="Normal 4 5 5" xfId="3566"/>
    <cellStyle name="Normal 4 5 5 2" xfId="3907"/>
    <cellStyle name="Normal 4 5 6" xfId="3643"/>
    <cellStyle name="Normal 4 6" xfId="1726"/>
    <cellStyle name="Normal 4 6 2" xfId="3241"/>
    <cellStyle name="Normal 4 6 2 2" xfId="3711"/>
    <cellStyle name="Normal 4 6 3" xfId="3437"/>
    <cellStyle name="Normal 4 6 3 2" xfId="3778"/>
    <cellStyle name="Normal 4 6 4" xfId="3502"/>
    <cellStyle name="Normal 4 6 4 2" xfId="3843"/>
    <cellStyle name="Normal 4 6 5" xfId="3567"/>
    <cellStyle name="Normal 4 6 5 2" xfId="3908"/>
    <cellStyle name="Normal 4 6 6" xfId="3644"/>
    <cellStyle name="Normal 4 7" xfId="1727"/>
    <cellStyle name="Normal 4 7 2" xfId="3242"/>
    <cellStyle name="Normal 4 7 2 2" xfId="3712"/>
    <cellStyle name="Normal 4 7 3" xfId="3438"/>
    <cellStyle name="Normal 4 7 3 2" xfId="3779"/>
    <cellStyle name="Normal 4 7 4" xfId="3503"/>
    <cellStyle name="Normal 4 7 4 2" xfId="3844"/>
    <cellStyle name="Normal 4 7 5" xfId="3568"/>
    <cellStyle name="Normal 4 7 5 2" xfId="3909"/>
    <cellStyle name="Normal 4 7 6" xfId="3645"/>
    <cellStyle name="Normal 4 8" xfId="1728"/>
    <cellStyle name="Normal 4 8 2" xfId="3243"/>
    <cellStyle name="Normal 4 8 2 2" xfId="3713"/>
    <cellStyle name="Normal 4 8 3" xfId="3439"/>
    <cellStyle name="Normal 4 8 3 2" xfId="3780"/>
    <cellStyle name="Normal 4 8 4" xfId="3504"/>
    <cellStyle name="Normal 4 8 4 2" xfId="3845"/>
    <cellStyle name="Normal 4 8 5" xfId="3569"/>
    <cellStyle name="Normal 4 8 5 2" xfId="3910"/>
    <cellStyle name="Normal 4 8 6" xfId="3646"/>
    <cellStyle name="Normal 4 9" xfId="1729"/>
    <cellStyle name="Normal 4 9 2" xfId="3244"/>
    <cellStyle name="Normal 4 9 2 2" xfId="3714"/>
    <cellStyle name="Normal 4 9 3" xfId="3440"/>
    <cellStyle name="Normal 4 9 3 2" xfId="3781"/>
    <cellStyle name="Normal 4 9 4" xfId="3505"/>
    <cellStyle name="Normal 4 9 4 2" xfId="3846"/>
    <cellStyle name="Normal 4 9 5" xfId="3570"/>
    <cellStyle name="Normal 4 9 5 2" xfId="3911"/>
    <cellStyle name="Normal 4 9 6" xfId="3647"/>
    <cellStyle name="Normal 45 2" xfId="3245"/>
    <cellStyle name="Normal 45 2 2" xfId="3715"/>
    <cellStyle name="Normal 46" xfId="3246"/>
    <cellStyle name="Normal 46 2" xfId="3247"/>
    <cellStyle name="Normal 46 2 2" xfId="3716"/>
    <cellStyle name="Normal 48 2" xfId="3248"/>
    <cellStyle name="Normal 5" xfId="3249"/>
    <cellStyle name="Normal 5 10" xfId="1730"/>
    <cellStyle name="Normal 5 11" xfId="3579"/>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0"/>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1"/>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2"/>
    <cellStyle name="Normal 9 2" xfId="1767"/>
    <cellStyle name="Normal 9 3" xfId="1768"/>
    <cellStyle name="Normal 9 4" xfId="1769"/>
    <cellStyle name="Normal 9 5" xfId="1770"/>
    <cellStyle name="Normal 9 6" xfId="1771"/>
    <cellStyle name="Normal 9 7" xfId="1772"/>
    <cellStyle name="Note" xfId="1773" builtinId="10" customBuiltin="1"/>
    <cellStyle name="Note 2" xfId="1774"/>
    <cellStyle name="Note 2 10" xfId="3253"/>
    <cellStyle name="Note 2 2" xfId="1775"/>
    <cellStyle name="Note 2 3" xfId="1776"/>
    <cellStyle name="Note 2 4" xfId="1777"/>
    <cellStyle name="Note 2 5" xfId="1778"/>
    <cellStyle name="Note 2 6" xfId="1779"/>
    <cellStyle name="Note 2 7" xfId="1780"/>
    <cellStyle name="Note 2 8" xfId="1781"/>
    <cellStyle name="Note 2 9" xfId="1782"/>
    <cellStyle name="Note 3" xfId="3254"/>
    <cellStyle name="Note 3 2" xfId="1783"/>
    <cellStyle name="Note 3 3" xfId="1784"/>
    <cellStyle name="Note 3 4" xfId="1785"/>
    <cellStyle name="Note 3 5" xfId="1786"/>
    <cellStyle name="Note 3 6" xfId="1787"/>
    <cellStyle name="Note 3 7" xfId="1788"/>
    <cellStyle name="Note 3 8" xfId="1789"/>
    <cellStyle name="Note 3 9" xfId="1790"/>
    <cellStyle name="Note 4" xfId="3255"/>
    <cellStyle name="Note 4 2" xfId="1791"/>
    <cellStyle name="Note 4 3" xfId="1792"/>
    <cellStyle name="Note 4 4" xfId="1793"/>
    <cellStyle name="Note 4 5" xfId="1794"/>
    <cellStyle name="Note 4 6" xfId="1795"/>
    <cellStyle name="Note 4 7" xfId="1796"/>
    <cellStyle name="Note 4 8" xfId="1797"/>
    <cellStyle name="Note 4 9" xfId="1798"/>
    <cellStyle name="Note 5" xfId="3256"/>
    <cellStyle name="Note 5 2" xfId="1799"/>
    <cellStyle name="Note 5 3" xfId="1800"/>
    <cellStyle name="Note 5 4" xfId="1801"/>
    <cellStyle name="Note 5 5" xfId="1802"/>
    <cellStyle name="Note 5 6" xfId="1803"/>
    <cellStyle name="Note 5 7" xfId="1804"/>
    <cellStyle name="Note 5 8" xfId="1805"/>
    <cellStyle name="Note 5 9" xfId="1806"/>
    <cellStyle name="Note 6" xfId="3257"/>
    <cellStyle name="Note 6 2" xfId="1807"/>
    <cellStyle name="Note 6 3" xfId="1808"/>
    <cellStyle name="Note 6 4" xfId="1809"/>
    <cellStyle name="Note 6 5" xfId="1810"/>
    <cellStyle name="Note 6 6" xfId="1811"/>
    <cellStyle name="Note 6 7" xfId="1812"/>
    <cellStyle name="Note 7" xfId="3258"/>
    <cellStyle name="Note 7 2" xfId="1813"/>
    <cellStyle name="Note 7 3" xfId="1814"/>
    <cellStyle name="Note 7 4" xfId="1815"/>
    <cellStyle name="Note 7 5" xfId="1816"/>
    <cellStyle name="Note 7 6" xfId="1817"/>
    <cellStyle name="Note 7 7" xfId="1818"/>
    <cellStyle name="Note 8" xfId="3259"/>
    <cellStyle name="Note 9" xfId="3260"/>
    <cellStyle name="Output" xfId="1819" builtinId="21" customBuiltin="1"/>
    <cellStyle name="Output 2" xfId="1820"/>
    <cellStyle name="Output 2 10" xfId="3261"/>
    <cellStyle name="Output 2 2" xfId="1821"/>
    <cellStyle name="Output 2 2 2" xfId="3262"/>
    <cellStyle name="Output 2 3" xfId="1822"/>
    <cellStyle name="Output 2 3 2" xfId="3263"/>
    <cellStyle name="Output 2 4" xfId="1823"/>
    <cellStyle name="Output 2 4 2" xfId="3264"/>
    <cellStyle name="Output 2 5" xfId="1824"/>
    <cellStyle name="Output 2 5 2" xfId="3265"/>
    <cellStyle name="Output 2 6" xfId="1825"/>
    <cellStyle name="Output 2 6 2" xfId="3266"/>
    <cellStyle name="Output 2 7" xfId="1826"/>
    <cellStyle name="Output 2 7 2" xfId="3267"/>
    <cellStyle name="Output 2 8" xfId="1827"/>
    <cellStyle name="Output 2 8 2" xfId="3268"/>
    <cellStyle name="Output 2 9" xfId="1828"/>
    <cellStyle name="Output 2 9 2" xfId="3269"/>
    <cellStyle name="Output 3" xfId="3270"/>
    <cellStyle name="Output 3 2" xfId="1829"/>
    <cellStyle name="Output 3 2 2" xfId="3271"/>
    <cellStyle name="Output 3 3" xfId="1830"/>
    <cellStyle name="Output 3 3 2" xfId="3272"/>
    <cellStyle name="Output 3 4" xfId="1831"/>
    <cellStyle name="Output 3 4 2" xfId="3273"/>
    <cellStyle name="Output 3 5" xfId="1832"/>
    <cellStyle name="Output 3 5 2" xfId="3274"/>
    <cellStyle name="Output 3 6" xfId="1833"/>
    <cellStyle name="Output 3 6 2" xfId="3275"/>
    <cellStyle name="Output 3 7" xfId="1834"/>
    <cellStyle name="Output 3 7 2" xfId="3276"/>
    <cellStyle name="Output 3 8" xfId="1835"/>
    <cellStyle name="Output 3 8 2" xfId="3277"/>
    <cellStyle name="Output 3 9" xfId="1836"/>
    <cellStyle name="Output 3 9 2" xfId="3278"/>
    <cellStyle name="Output 4" xfId="3279"/>
    <cellStyle name="Output 4 2" xfId="1837"/>
    <cellStyle name="Output 4 2 2" xfId="3280"/>
    <cellStyle name="Output 4 3" xfId="1838"/>
    <cellStyle name="Output 4 3 2" xfId="3281"/>
    <cellStyle name="Output 4 4" xfId="1839"/>
    <cellStyle name="Output 4 4 2" xfId="3282"/>
    <cellStyle name="Output 4 5" xfId="1840"/>
    <cellStyle name="Output 4 5 2" xfId="3283"/>
    <cellStyle name="Output 4 6" xfId="1841"/>
    <cellStyle name="Output 4 6 2" xfId="3284"/>
    <cellStyle name="Output 4 7" xfId="1842"/>
    <cellStyle name="Output 4 7 2" xfId="3285"/>
    <cellStyle name="Output 4 8" xfId="1843"/>
    <cellStyle name="Output 4 8 2" xfId="3286"/>
    <cellStyle name="Output 4 9" xfId="1844"/>
    <cellStyle name="Output 4 9 2" xfId="3287"/>
    <cellStyle name="Output 5" xfId="3288"/>
    <cellStyle name="Output 5 2" xfId="1845"/>
    <cellStyle name="Output 5 2 2" xfId="3289"/>
    <cellStyle name="Output 5 3" xfId="1846"/>
    <cellStyle name="Output 5 3 2" xfId="3290"/>
    <cellStyle name="Output 5 4" xfId="1847"/>
    <cellStyle name="Output 5 4 2" xfId="3291"/>
    <cellStyle name="Output 5 5" xfId="1848"/>
    <cellStyle name="Output 5 5 2" xfId="3292"/>
    <cellStyle name="Output 5 6" xfId="1849"/>
    <cellStyle name="Output 5 6 2" xfId="3293"/>
    <cellStyle name="Output 5 7" xfId="1850"/>
    <cellStyle name="Output 5 7 2" xfId="3294"/>
    <cellStyle name="Output 5 8" xfId="1851"/>
    <cellStyle name="Output 5 8 2" xfId="3295"/>
    <cellStyle name="Output 5 9" xfId="1852"/>
    <cellStyle name="Output 5 9 2" xfId="3296"/>
    <cellStyle name="Output 6" xfId="3297"/>
    <cellStyle name="Output 6 2" xfId="1853"/>
    <cellStyle name="Output 6 2 2" xfId="3298"/>
    <cellStyle name="Output 6 3" xfId="1854"/>
    <cellStyle name="Output 6 3 2" xfId="3299"/>
    <cellStyle name="Output 6 4" xfId="1855"/>
    <cellStyle name="Output 6 4 2" xfId="3300"/>
    <cellStyle name="Output 6 5" xfId="1856"/>
    <cellStyle name="Output 6 5 2" xfId="3301"/>
    <cellStyle name="Output 6 6" xfId="1857"/>
    <cellStyle name="Output 6 6 2" xfId="3302"/>
    <cellStyle name="Output 6 7" xfId="1858"/>
    <cellStyle name="Output 6 7 2" xfId="3303"/>
    <cellStyle name="Output 7" xfId="3304"/>
    <cellStyle name="Output 7 2" xfId="1859"/>
    <cellStyle name="Output 7 2 2" xfId="3305"/>
    <cellStyle name="Output 7 3" xfId="1860"/>
    <cellStyle name="Output 7 3 2" xfId="3306"/>
    <cellStyle name="Output 7 4" xfId="1861"/>
    <cellStyle name="Output 7 4 2" xfId="3307"/>
    <cellStyle name="Output 7 5" xfId="1862"/>
    <cellStyle name="Output 7 5 2" xfId="3308"/>
    <cellStyle name="Output 7 6" xfId="1863"/>
    <cellStyle name="Output 7 6 2" xfId="3309"/>
    <cellStyle name="Output 7 7" xfId="1864"/>
    <cellStyle name="Output 7 7 2" xfId="3310"/>
    <cellStyle name="Output 8" xfId="3311"/>
    <cellStyle name="Output 9" xfId="3312"/>
    <cellStyle name="Parastais_Standarta_tame_2005" xfId="1865"/>
    <cellStyle name="Percent 2" xfId="3313"/>
    <cellStyle name="Style 1" xfId="3914"/>
    <cellStyle name="Title" xfId="1866" builtinId="15" customBuiltin="1"/>
    <cellStyle name="Title 2" xfId="1867"/>
    <cellStyle name="Title 2 2" xfId="3314"/>
    <cellStyle name="Title 3" xfId="3315"/>
    <cellStyle name="Title 3 2" xfId="3580"/>
    <cellStyle name="Total" xfId="1868" builtinId="25" customBuiltin="1"/>
    <cellStyle name="Total 2" xfId="1869"/>
    <cellStyle name="Total 2 10" xfId="3316"/>
    <cellStyle name="Total 2 2" xfId="1870"/>
    <cellStyle name="Total 2 2 2" xfId="3317"/>
    <cellStyle name="Total 2 3" xfId="1871"/>
    <cellStyle name="Total 2 3 2" xfId="3318"/>
    <cellStyle name="Total 2 4" xfId="1872"/>
    <cellStyle name="Total 2 4 2" xfId="3319"/>
    <cellStyle name="Total 2 5" xfId="1873"/>
    <cellStyle name="Total 2 5 2" xfId="3320"/>
    <cellStyle name="Total 2 6" xfId="1874"/>
    <cellStyle name="Total 2 6 2" xfId="3321"/>
    <cellStyle name="Total 2 7" xfId="1875"/>
    <cellStyle name="Total 2 7 2" xfId="3322"/>
    <cellStyle name="Total 2 8" xfId="1876"/>
    <cellStyle name="Total 2 8 2" xfId="3323"/>
    <cellStyle name="Total 2 9" xfId="1877"/>
    <cellStyle name="Total 2 9 2" xfId="3324"/>
    <cellStyle name="Total 3" xfId="3325"/>
    <cellStyle name="Total 3 2" xfId="1878"/>
    <cellStyle name="Total 3 2 2" xfId="3326"/>
    <cellStyle name="Total 3 3" xfId="1879"/>
    <cellStyle name="Total 3 3 2" xfId="3327"/>
    <cellStyle name="Total 3 4" xfId="1880"/>
    <cellStyle name="Total 3 4 2" xfId="3328"/>
    <cellStyle name="Total 3 5" xfId="1881"/>
    <cellStyle name="Total 3 5 2" xfId="3329"/>
    <cellStyle name="Total 3 6" xfId="1882"/>
    <cellStyle name="Total 3 6 2" xfId="3330"/>
    <cellStyle name="Total 3 7" xfId="1883"/>
    <cellStyle name="Total 3 7 2" xfId="3331"/>
    <cellStyle name="Total 3 8" xfId="1884"/>
    <cellStyle name="Total 3 8 2" xfId="3332"/>
    <cellStyle name="Total 3 9" xfId="1885"/>
    <cellStyle name="Total 3 9 2" xfId="3333"/>
    <cellStyle name="Total 4" xfId="3334"/>
    <cellStyle name="Total 4 2" xfId="1886"/>
    <cellStyle name="Total 4 2 2" xfId="3335"/>
    <cellStyle name="Total 4 3" xfId="1887"/>
    <cellStyle name="Total 4 3 2" xfId="3336"/>
    <cellStyle name="Total 4 4" xfId="1888"/>
    <cellStyle name="Total 4 4 2" xfId="3337"/>
    <cellStyle name="Total 4 5" xfId="1889"/>
    <cellStyle name="Total 4 5 2" xfId="3338"/>
    <cellStyle name="Total 4 6" xfId="1890"/>
    <cellStyle name="Total 4 6 2" xfId="3339"/>
    <cellStyle name="Total 4 7" xfId="1891"/>
    <cellStyle name="Total 4 7 2" xfId="3340"/>
    <cellStyle name="Total 4 8" xfId="1892"/>
    <cellStyle name="Total 4 8 2" xfId="3341"/>
    <cellStyle name="Total 4 9" xfId="1893"/>
    <cellStyle name="Total 4 9 2" xfId="3342"/>
    <cellStyle name="Total 5" xfId="3343"/>
    <cellStyle name="Total 5 2" xfId="1894"/>
    <cellStyle name="Total 5 2 2" xfId="3344"/>
    <cellStyle name="Total 5 3" xfId="1895"/>
    <cellStyle name="Total 5 3 2" xfId="3345"/>
    <cellStyle name="Total 5 4" xfId="1896"/>
    <cellStyle name="Total 5 4 2" xfId="3346"/>
    <cellStyle name="Total 5 5" xfId="1897"/>
    <cellStyle name="Total 5 5 2" xfId="3347"/>
    <cellStyle name="Total 5 6" xfId="1898"/>
    <cellStyle name="Total 5 6 2" xfId="3348"/>
    <cellStyle name="Total 5 7" xfId="1899"/>
    <cellStyle name="Total 5 7 2" xfId="3349"/>
    <cellStyle name="Total 5 8" xfId="1900"/>
    <cellStyle name="Total 5 8 2" xfId="3350"/>
    <cellStyle name="Total 5 9" xfId="1901"/>
    <cellStyle name="Total 5 9 2" xfId="3351"/>
    <cellStyle name="Total 6" xfId="3352"/>
    <cellStyle name="Total 6 2" xfId="1902"/>
    <cellStyle name="Total 6 2 2" xfId="3353"/>
    <cellStyle name="Total 6 3" xfId="1903"/>
    <cellStyle name="Total 6 3 2" xfId="3354"/>
    <cellStyle name="Total 6 4" xfId="1904"/>
    <cellStyle name="Total 6 4 2" xfId="3355"/>
    <cellStyle name="Total 6 5" xfId="1905"/>
    <cellStyle name="Total 6 5 2" xfId="3356"/>
    <cellStyle name="Total 6 6" xfId="1906"/>
    <cellStyle name="Total 6 6 2" xfId="3357"/>
    <cellStyle name="Total 6 7" xfId="1907"/>
    <cellStyle name="Total 6 7 2" xfId="3358"/>
    <cellStyle name="Total 7" xfId="3359"/>
    <cellStyle name="Total 7 2" xfId="1908"/>
    <cellStyle name="Total 7 2 2" xfId="3360"/>
    <cellStyle name="Total 7 3" xfId="1909"/>
    <cellStyle name="Total 7 3 2" xfId="3361"/>
    <cellStyle name="Total 7 4" xfId="1910"/>
    <cellStyle name="Total 7 4 2" xfId="3362"/>
    <cellStyle name="Total 7 5" xfId="1911"/>
    <cellStyle name="Total 7 5 2" xfId="3363"/>
    <cellStyle name="Total 7 6" xfId="1912"/>
    <cellStyle name="Total 7 6 2" xfId="3364"/>
    <cellStyle name="Total 7 7" xfId="1913"/>
    <cellStyle name="Total 7 7 2" xfId="3365"/>
    <cellStyle name="Total 8" xfId="3366"/>
    <cellStyle name="Total 9" xfId="3367"/>
    <cellStyle name="Warning Text" xfId="1914" builtinId="11" customBuiltin="1"/>
    <cellStyle name="Warning Text 2" xfId="1915"/>
    <cellStyle name="Warning Text 2 10" xfId="3368"/>
    <cellStyle name="Warning Text 2 2" xfId="1916"/>
    <cellStyle name="Warning Text 2 3" xfId="1917"/>
    <cellStyle name="Warning Text 2 4" xfId="1918"/>
    <cellStyle name="Warning Text 2 5" xfId="1919"/>
    <cellStyle name="Warning Text 2 6" xfId="1920"/>
    <cellStyle name="Warning Text 2 7" xfId="1921"/>
    <cellStyle name="Warning Text 2 8" xfId="1922"/>
    <cellStyle name="Warning Text 2 9" xfId="1923"/>
    <cellStyle name="Warning Text 3" xfId="3369"/>
    <cellStyle name="Warning Text 3 2" xfId="1924"/>
    <cellStyle name="Warning Text 3 3" xfId="1925"/>
    <cellStyle name="Warning Text 3 4" xfId="1926"/>
    <cellStyle name="Warning Text 3 5" xfId="1927"/>
    <cellStyle name="Warning Text 3 6" xfId="1928"/>
    <cellStyle name="Warning Text 3 7" xfId="1929"/>
    <cellStyle name="Warning Text 3 8" xfId="1930"/>
    <cellStyle name="Warning Text 3 9" xfId="1931"/>
    <cellStyle name="Warning Text 4" xfId="3370"/>
    <cellStyle name="Warning Text 4 2" xfId="1932"/>
    <cellStyle name="Warning Text 4 3" xfId="1933"/>
    <cellStyle name="Warning Text 4 4" xfId="1934"/>
    <cellStyle name="Warning Text 4 5" xfId="1935"/>
    <cellStyle name="Warning Text 4 6" xfId="1936"/>
    <cellStyle name="Warning Text 4 7" xfId="1937"/>
    <cellStyle name="Warning Text 4 8" xfId="1938"/>
    <cellStyle name="Warning Text 4 9" xfId="1939"/>
    <cellStyle name="Warning Text 5" xfId="3371"/>
    <cellStyle name="Warning Text 5 2" xfId="1940"/>
    <cellStyle name="Warning Text 5 3" xfId="1941"/>
    <cellStyle name="Warning Text 5 4" xfId="1942"/>
    <cellStyle name="Warning Text 5 5" xfId="1943"/>
    <cellStyle name="Warning Text 5 6" xfId="1944"/>
    <cellStyle name="Warning Text 5 7" xfId="1945"/>
    <cellStyle name="Warning Text 5 8" xfId="1946"/>
    <cellStyle name="Warning Text 5 9" xfId="1947"/>
    <cellStyle name="Warning Text 6" xfId="3372"/>
    <cellStyle name="Warning Text 6 2" xfId="1948"/>
    <cellStyle name="Warning Text 6 3" xfId="1949"/>
    <cellStyle name="Warning Text 6 4" xfId="1950"/>
    <cellStyle name="Warning Text 6 5" xfId="1951"/>
    <cellStyle name="Warning Text 6 6" xfId="1952"/>
    <cellStyle name="Warning Text 6 7" xfId="1953"/>
    <cellStyle name="Warning Text 7" xfId="3373"/>
    <cellStyle name="Warning Text 7 2" xfId="1954"/>
    <cellStyle name="Warning Text 7 3" xfId="1955"/>
    <cellStyle name="Warning Text 7 4" xfId="1956"/>
    <cellStyle name="Warning Text 7 5" xfId="1957"/>
    <cellStyle name="Warning Text 7 6" xfId="1958"/>
    <cellStyle name="Warning Text 7 7" xfId="1959"/>
    <cellStyle name="Warning Text 8" xfId="3374"/>
    <cellStyle name="Warning Text 9" xfId="3375"/>
    <cellStyle name="Обычный 2" xfId="1960"/>
  </cellStyles>
  <dxfs count="0"/>
  <tableStyles count="0" defaultTableStyle="TableStyleMedium9" defaultPivotStyle="PivotStyleLight16"/>
  <colors>
    <mruColors>
      <color rgb="FFFEF4EC"/>
      <color rgb="FFFCE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4"/>
  <sheetViews>
    <sheetView zoomScale="120" zoomScaleNormal="120" workbookViewId="0">
      <selection sqref="A1:D1"/>
    </sheetView>
  </sheetViews>
  <sheetFormatPr defaultRowHeight="12.75" x14ac:dyDescent="0.2"/>
  <cols>
    <col min="1" max="1" width="11.6640625" customWidth="1"/>
    <col min="2" max="2" width="88.33203125" customWidth="1"/>
  </cols>
  <sheetData>
    <row r="1" spans="1:4" ht="20.25" x14ac:dyDescent="0.3">
      <c r="A1" s="113" t="s">
        <v>233</v>
      </c>
      <c r="B1" s="113"/>
      <c r="C1" s="113"/>
      <c r="D1" s="113"/>
    </row>
    <row r="2" spans="1:4" ht="20.25" x14ac:dyDescent="0.3">
      <c r="A2" s="41"/>
      <c r="B2" s="41"/>
      <c r="C2" s="41"/>
      <c r="D2" s="41"/>
    </row>
    <row r="3" spans="1:4" ht="16.5" x14ac:dyDescent="0.3">
      <c r="A3" s="28" t="s">
        <v>153</v>
      </c>
      <c r="B3" s="29" t="s">
        <v>164</v>
      </c>
      <c r="C3" s="30"/>
      <c r="D3" s="3"/>
    </row>
    <row r="4" spans="1:4" ht="16.5" x14ac:dyDescent="0.3">
      <c r="A4" s="28" t="s">
        <v>154</v>
      </c>
      <c r="B4" s="31" t="s">
        <v>155</v>
      </c>
      <c r="C4" s="32"/>
      <c r="D4" s="32"/>
    </row>
    <row r="5" spans="1:4" ht="16.5" x14ac:dyDescent="0.3">
      <c r="A5" s="33" t="s">
        <v>156</v>
      </c>
      <c r="B5" s="34"/>
      <c r="C5" s="32"/>
      <c r="D5" s="32"/>
    </row>
    <row r="6" spans="1:4" ht="16.5" x14ac:dyDescent="0.3">
      <c r="A6" s="35" t="s">
        <v>157</v>
      </c>
      <c r="B6" s="36"/>
      <c r="C6" s="4"/>
      <c r="D6" s="5"/>
    </row>
    <row r="7" spans="1:4" x14ac:dyDescent="0.2">
      <c r="A7" s="3"/>
      <c r="B7" s="3"/>
      <c r="C7" s="3"/>
      <c r="D7" s="3"/>
    </row>
    <row r="8" spans="1:4" ht="13.5" customHeight="1" thickBot="1" x14ac:dyDescent="0.25"/>
    <row r="9" spans="1:4" ht="34.5" thickBot="1" x14ac:dyDescent="0.25">
      <c r="A9" s="97" t="s">
        <v>3</v>
      </c>
      <c r="B9" s="98" t="s">
        <v>1</v>
      </c>
      <c r="C9" s="52" t="s">
        <v>4</v>
      </c>
      <c r="D9" s="53" t="s">
        <v>5</v>
      </c>
    </row>
    <row r="10" spans="1:4" ht="13.5" thickBot="1" x14ac:dyDescent="0.25">
      <c r="A10" s="50">
        <v>1</v>
      </c>
      <c r="B10" s="51">
        <v>2</v>
      </c>
      <c r="C10" s="51">
        <v>3</v>
      </c>
      <c r="D10" s="51">
        <v>4</v>
      </c>
    </row>
    <row r="11" spans="1:4" x14ac:dyDescent="0.2">
      <c r="A11" s="46" t="s">
        <v>6</v>
      </c>
      <c r="B11" s="47" t="s">
        <v>31</v>
      </c>
      <c r="C11" s="48"/>
      <c r="D11" s="48"/>
    </row>
    <row r="12" spans="1:4" x14ac:dyDescent="0.2">
      <c r="A12" s="14" t="s">
        <v>8</v>
      </c>
      <c r="B12" s="21" t="s">
        <v>29</v>
      </c>
      <c r="C12" s="1" t="s">
        <v>12</v>
      </c>
      <c r="D12" s="15">
        <v>1</v>
      </c>
    </row>
    <row r="13" spans="1:4" x14ac:dyDescent="0.2">
      <c r="A13" s="14" t="s">
        <v>9</v>
      </c>
      <c r="B13" s="21" t="s">
        <v>30</v>
      </c>
      <c r="C13" s="1" t="s">
        <v>12</v>
      </c>
      <c r="D13" s="15">
        <v>1</v>
      </c>
    </row>
    <row r="14" spans="1:4" x14ac:dyDescent="0.2">
      <c r="A14" s="25" t="s">
        <v>10</v>
      </c>
      <c r="B14" s="11" t="s">
        <v>21</v>
      </c>
      <c r="C14" s="12" t="s">
        <v>7</v>
      </c>
      <c r="D14" s="13"/>
    </row>
    <row r="15" spans="1:4" x14ac:dyDescent="0.2">
      <c r="A15" s="14" t="s">
        <v>11</v>
      </c>
      <c r="B15" s="2" t="s">
        <v>13</v>
      </c>
      <c r="C15" s="1" t="s">
        <v>0</v>
      </c>
      <c r="D15" s="15">
        <v>50</v>
      </c>
    </row>
    <row r="16" spans="1:4" ht="38.25" x14ac:dyDescent="0.2">
      <c r="A16" s="14" t="s">
        <v>42</v>
      </c>
      <c r="B16" s="26" t="s">
        <v>119</v>
      </c>
      <c r="C16" s="1" t="s">
        <v>12</v>
      </c>
      <c r="D16" s="15">
        <v>1</v>
      </c>
    </row>
    <row r="17" spans="1:4" ht="38.25" x14ac:dyDescent="0.2">
      <c r="A17" s="14" t="s">
        <v>43</v>
      </c>
      <c r="B17" s="26" t="s">
        <v>120</v>
      </c>
      <c r="C17" s="1" t="s">
        <v>12</v>
      </c>
      <c r="D17" s="15">
        <v>2</v>
      </c>
    </row>
    <row r="18" spans="1:4" ht="38.25" x14ac:dyDescent="0.2">
      <c r="A18" s="14" t="s">
        <v>44</v>
      </c>
      <c r="B18" s="26" t="s">
        <v>90</v>
      </c>
      <c r="C18" s="1" t="s">
        <v>12</v>
      </c>
      <c r="D18" s="15">
        <v>1</v>
      </c>
    </row>
    <row r="19" spans="1:4" ht="63.75" x14ac:dyDescent="0.2">
      <c r="A19" s="14" t="s">
        <v>45</v>
      </c>
      <c r="B19" s="26" t="s">
        <v>132</v>
      </c>
      <c r="C19" s="1" t="s">
        <v>12</v>
      </c>
      <c r="D19" s="15">
        <v>2</v>
      </c>
    </row>
    <row r="20" spans="1:4" ht="25.5" x14ac:dyDescent="0.2">
      <c r="A20" s="14" t="s">
        <v>27</v>
      </c>
      <c r="B20" s="26" t="s">
        <v>68</v>
      </c>
      <c r="C20" s="1" t="s">
        <v>0</v>
      </c>
      <c r="D20" s="15">
        <v>123</v>
      </c>
    </row>
    <row r="21" spans="1:4" x14ac:dyDescent="0.2">
      <c r="A21" s="14" t="s">
        <v>56</v>
      </c>
      <c r="B21" s="26" t="s">
        <v>91</v>
      </c>
      <c r="C21" s="1" t="s">
        <v>0</v>
      </c>
      <c r="D21" s="15">
        <v>11</v>
      </c>
    </row>
    <row r="22" spans="1:4" x14ac:dyDescent="0.2">
      <c r="A22" s="14" t="s">
        <v>57</v>
      </c>
      <c r="B22" s="26" t="s">
        <v>92</v>
      </c>
      <c r="C22" s="1" t="s">
        <v>0</v>
      </c>
      <c r="D22" s="15">
        <v>26</v>
      </c>
    </row>
    <row r="23" spans="1:4" ht="25.5" x14ac:dyDescent="0.2">
      <c r="A23" s="14" t="s">
        <v>37</v>
      </c>
      <c r="B23" s="26" t="s">
        <v>110</v>
      </c>
      <c r="C23" s="1" t="s">
        <v>12</v>
      </c>
      <c r="D23" s="15">
        <v>1</v>
      </c>
    </row>
    <row r="24" spans="1:4" ht="15" x14ac:dyDescent="0.2">
      <c r="A24" s="14" t="s">
        <v>40</v>
      </c>
      <c r="B24" s="2" t="s">
        <v>78</v>
      </c>
      <c r="C24" s="1" t="s">
        <v>33</v>
      </c>
      <c r="D24" s="15">
        <v>5</v>
      </c>
    </row>
    <row r="25" spans="1:4" x14ac:dyDescent="0.2">
      <c r="A25" s="14" t="s">
        <v>41</v>
      </c>
      <c r="B25" s="2" t="s">
        <v>97</v>
      </c>
      <c r="C25" s="1" t="s">
        <v>0</v>
      </c>
      <c r="D25" s="15">
        <v>114</v>
      </c>
    </row>
    <row r="26" spans="1:4" x14ac:dyDescent="0.2">
      <c r="A26" s="14" t="s">
        <v>46</v>
      </c>
      <c r="B26" s="2" t="s">
        <v>198</v>
      </c>
      <c r="C26" s="1" t="s">
        <v>0</v>
      </c>
      <c r="D26" s="15">
        <v>40</v>
      </c>
    </row>
    <row r="27" spans="1:4" ht="25.5" x14ac:dyDescent="0.2">
      <c r="A27" s="14" t="s">
        <v>58</v>
      </c>
      <c r="B27" s="26" t="s">
        <v>121</v>
      </c>
      <c r="C27" s="1" t="s">
        <v>12</v>
      </c>
      <c r="D27" s="15">
        <v>2</v>
      </c>
    </row>
    <row r="28" spans="1:4" ht="25.5" x14ac:dyDescent="0.2">
      <c r="A28" s="14" t="s">
        <v>59</v>
      </c>
      <c r="B28" s="26" t="s">
        <v>199</v>
      </c>
      <c r="C28" s="1" t="s">
        <v>12</v>
      </c>
      <c r="D28" s="15">
        <v>1</v>
      </c>
    </row>
    <row r="29" spans="1:4" x14ac:dyDescent="0.2">
      <c r="A29" s="14" t="s">
        <v>72</v>
      </c>
      <c r="B29" s="26" t="s">
        <v>55</v>
      </c>
      <c r="C29" s="1" t="s">
        <v>2</v>
      </c>
      <c r="D29" s="15">
        <v>1</v>
      </c>
    </row>
    <row r="30" spans="1:4" ht="15" x14ac:dyDescent="0.2">
      <c r="A30" s="14" t="s">
        <v>73</v>
      </c>
      <c r="B30" s="2" t="s">
        <v>125</v>
      </c>
      <c r="C30" s="1" t="s">
        <v>32</v>
      </c>
      <c r="D30" s="15">
        <v>151</v>
      </c>
    </row>
    <row r="31" spans="1:4" ht="38.25" x14ac:dyDescent="0.2">
      <c r="A31" s="14" t="s">
        <v>106</v>
      </c>
      <c r="B31" s="26" t="s">
        <v>122</v>
      </c>
      <c r="C31" s="1" t="s">
        <v>32</v>
      </c>
      <c r="D31" s="15">
        <v>9</v>
      </c>
    </row>
    <row r="32" spans="1:4" ht="51" x14ac:dyDescent="0.2">
      <c r="A32" s="14" t="s">
        <v>107</v>
      </c>
      <c r="B32" s="26" t="s">
        <v>123</v>
      </c>
      <c r="C32" s="1" t="s">
        <v>32</v>
      </c>
      <c r="D32" s="15">
        <v>50</v>
      </c>
    </row>
    <row r="33" spans="1:4" ht="25.5" x14ac:dyDescent="0.2">
      <c r="A33" s="14" t="s">
        <v>108</v>
      </c>
      <c r="B33" s="26" t="s">
        <v>112</v>
      </c>
      <c r="C33" s="1" t="s">
        <v>32</v>
      </c>
      <c r="D33" s="15">
        <v>15</v>
      </c>
    </row>
    <row r="34" spans="1:4" ht="15" x14ac:dyDescent="0.2">
      <c r="A34" s="14" t="s">
        <v>126</v>
      </c>
      <c r="B34" s="2" t="s">
        <v>69</v>
      </c>
      <c r="C34" s="1" t="s">
        <v>32</v>
      </c>
      <c r="D34" s="15">
        <v>40</v>
      </c>
    </row>
    <row r="35" spans="1:4" x14ac:dyDescent="0.2">
      <c r="A35" s="14" t="s">
        <v>127</v>
      </c>
      <c r="B35" s="26" t="s">
        <v>117</v>
      </c>
      <c r="C35" s="1" t="s">
        <v>2</v>
      </c>
      <c r="D35" s="15">
        <v>1</v>
      </c>
    </row>
    <row r="36" spans="1:4" x14ac:dyDescent="0.2">
      <c r="A36" s="14" t="s">
        <v>200</v>
      </c>
      <c r="B36" s="26" t="s">
        <v>118</v>
      </c>
      <c r="C36" s="1" t="s">
        <v>12</v>
      </c>
      <c r="D36" s="15">
        <v>1</v>
      </c>
    </row>
    <row r="37" spans="1:4" x14ac:dyDescent="0.2">
      <c r="A37" s="25" t="s">
        <v>14</v>
      </c>
      <c r="B37" s="11" t="s">
        <v>22</v>
      </c>
      <c r="C37" s="18" t="s">
        <v>7</v>
      </c>
      <c r="D37" s="19"/>
    </row>
    <row r="38" spans="1:4" ht="15" x14ac:dyDescent="0.2">
      <c r="A38" s="14" t="s">
        <v>15</v>
      </c>
      <c r="B38" s="22" t="s">
        <v>102</v>
      </c>
      <c r="C38" s="1" t="s">
        <v>33</v>
      </c>
      <c r="D38" s="15">
        <v>73</v>
      </c>
    </row>
    <row r="39" spans="1:4" ht="25.5" x14ac:dyDescent="0.2">
      <c r="A39" s="14" t="s">
        <v>16</v>
      </c>
      <c r="B39" s="22" t="s">
        <v>74</v>
      </c>
      <c r="C39" s="1" t="s">
        <v>33</v>
      </c>
      <c r="D39" s="15">
        <v>250</v>
      </c>
    </row>
    <row r="40" spans="1:4" ht="15" x14ac:dyDescent="0.2">
      <c r="A40" s="14" t="s">
        <v>47</v>
      </c>
      <c r="B40" s="22" t="s">
        <v>75</v>
      </c>
      <c r="C40" s="1" t="s">
        <v>33</v>
      </c>
      <c r="D40" s="15">
        <v>90</v>
      </c>
    </row>
    <row r="41" spans="1:4" ht="15" x14ac:dyDescent="0.2">
      <c r="A41" s="14" t="s">
        <v>48</v>
      </c>
      <c r="B41" s="22" t="s">
        <v>76</v>
      </c>
      <c r="C41" s="1" t="s">
        <v>32</v>
      </c>
      <c r="D41" s="15">
        <v>430</v>
      </c>
    </row>
    <row r="42" spans="1:4" ht="15" x14ac:dyDescent="0.2">
      <c r="A42" s="14" t="s">
        <v>23</v>
      </c>
      <c r="B42" s="22" t="s">
        <v>65</v>
      </c>
      <c r="C42" s="1" t="s">
        <v>32</v>
      </c>
      <c r="D42" s="15">
        <v>430</v>
      </c>
    </row>
    <row r="43" spans="1:4" x14ac:dyDescent="0.2">
      <c r="A43" s="25" t="s">
        <v>35</v>
      </c>
      <c r="B43" s="16" t="s">
        <v>26</v>
      </c>
      <c r="C43" s="18" t="s">
        <v>7</v>
      </c>
      <c r="D43" s="19"/>
    </row>
    <row r="44" spans="1:4" ht="15" x14ac:dyDescent="0.2">
      <c r="A44" s="14" t="s">
        <v>17</v>
      </c>
      <c r="B44" s="2" t="s">
        <v>128</v>
      </c>
      <c r="C44" s="20" t="s">
        <v>33</v>
      </c>
      <c r="D44" s="15">
        <v>170</v>
      </c>
    </row>
    <row r="45" spans="1:4" ht="15" x14ac:dyDescent="0.2">
      <c r="A45" s="14" t="s">
        <v>60</v>
      </c>
      <c r="B45" s="2" t="s">
        <v>129</v>
      </c>
      <c r="C45" s="20" t="s">
        <v>33</v>
      </c>
      <c r="D45" s="15">
        <v>64</v>
      </c>
    </row>
    <row r="46" spans="1:4" ht="15" x14ac:dyDescent="0.2">
      <c r="A46" s="14" t="s">
        <v>18</v>
      </c>
      <c r="B46" s="2" t="s">
        <v>99</v>
      </c>
      <c r="C46" s="20" t="s">
        <v>33</v>
      </c>
      <c r="D46" s="15">
        <v>26</v>
      </c>
    </row>
    <row r="47" spans="1:4" ht="15" x14ac:dyDescent="0.2">
      <c r="A47" s="14" t="s">
        <v>24</v>
      </c>
      <c r="B47" s="2" t="s">
        <v>51</v>
      </c>
      <c r="C47" s="20" t="s">
        <v>33</v>
      </c>
      <c r="D47" s="15">
        <v>34</v>
      </c>
    </row>
    <row r="48" spans="1:4" ht="15" x14ac:dyDescent="0.2">
      <c r="A48" s="14" t="s">
        <v>36</v>
      </c>
      <c r="B48" s="2" t="s">
        <v>52</v>
      </c>
      <c r="C48" s="1" t="s">
        <v>33</v>
      </c>
      <c r="D48" s="15">
        <v>51</v>
      </c>
    </row>
    <row r="49" spans="1:4" ht="15" x14ac:dyDescent="0.2">
      <c r="A49" s="14" t="s">
        <v>25</v>
      </c>
      <c r="B49" s="2" t="s">
        <v>38</v>
      </c>
      <c r="C49" s="1" t="s">
        <v>33</v>
      </c>
      <c r="D49" s="15">
        <v>26</v>
      </c>
    </row>
    <row r="50" spans="1:4" ht="15" x14ac:dyDescent="0.2">
      <c r="A50" s="14" t="s">
        <v>49</v>
      </c>
      <c r="B50" s="26" t="s">
        <v>113</v>
      </c>
      <c r="C50" s="1" t="s">
        <v>32</v>
      </c>
      <c r="D50" s="15">
        <v>163</v>
      </c>
    </row>
    <row r="51" spans="1:4" ht="15" x14ac:dyDescent="0.2">
      <c r="A51" s="14" t="s">
        <v>61</v>
      </c>
      <c r="B51" s="26" t="s">
        <v>111</v>
      </c>
      <c r="C51" s="1" t="s">
        <v>32</v>
      </c>
      <c r="D51" s="15">
        <v>7</v>
      </c>
    </row>
    <row r="52" spans="1:4" ht="25.5" x14ac:dyDescent="0.2">
      <c r="A52" s="14" t="s">
        <v>50</v>
      </c>
      <c r="B52" s="26" t="s">
        <v>114</v>
      </c>
      <c r="C52" s="1" t="s">
        <v>32</v>
      </c>
      <c r="D52" s="15">
        <v>9</v>
      </c>
    </row>
    <row r="53" spans="1:4" ht="25.5" x14ac:dyDescent="0.2">
      <c r="A53" s="14" t="s">
        <v>67</v>
      </c>
      <c r="B53" s="26" t="s">
        <v>109</v>
      </c>
      <c r="C53" s="1" t="s">
        <v>32</v>
      </c>
      <c r="D53" s="15">
        <v>78</v>
      </c>
    </row>
    <row r="54" spans="1:4" ht="25.5" x14ac:dyDescent="0.2">
      <c r="A54" s="14" t="s">
        <v>152</v>
      </c>
      <c r="B54" s="26" t="s">
        <v>93</v>
      </c>
      <c r="C54" s="1" t="s">
        <v>32</v>
      </c>
      <c r="D54" s="15">
        <v>260</v>
      </c>
    </row>
    <row r="55" spans="1:4" x14ac:dyDescent="0.2">
      <c r="A55" s="25">
        <v>5</v>
      </c>
      <c r="B55" s="16" t="s">
        <v>124</v>
      </c>
      <c r="C55" s="18" t="s">
        <v>7</v>
      </c>
      <c r="D55" s="19"/>
    </row>
    <row r="56" spans="1:4" ht="25.5" x14ac:dyDescent="0.2">
      <c r="A56" s="14" t="s">
        <v>19</v>
      </c>
      <c r="B56" s="26" t="s">
        <v>134</v>
      </c>
      <c r="C56" s="1" t="s">
        <v>33</v>
      </c>
      <c r="D56" s="15">
        <v>76</v>
      </c>
    </row>
    <row r="57" spans="1:4" ht="25.5" x14ac:dyDescent="0.2">
      <c r="A57" s="14" t="s">
        <v>20</v>
      </c>
      <c r="B57" s="26" t="s">
        <v>79</v>
      </c>
      <c r="C57" s="1" t="s">
        <v>0</v>
      </c>
      <c r="D57" s="15">
        <v>42</v>
      </c>
    </row>
    <row r="58" spans="1:4" ht="25.5" x14ac:dyDescent="0.2">
      <c r="A58" s="14" t="s">
        <v>62</v>
      </c>
      <c r="B58" s="26" t="s">
        <v>80</v>
      </c>
      <c r="C58" s="1" t="s">
        <v>0</v>
      </c>
      <c r="D58" s="15">
        <v>42</v>
      </c>
    </row>
    <row r="59" spans="1:4" ht="25.5" x14ac:dyDescent="0.2">
      <c r="A59" s="14" t="s">
        <v>135</v>
      </c>
      <c r="B59" s="26" t="s">
        <v>81</v>
      </c>
      <c r="C59" s="20" t="s">
        <v>33</v>
      </c>
      <c r="D59" s="15">
        <v>10</v>
      </c>
    </row>
    <row r="60" spans="1:4" ht="25.5" x14ac:dyDescent="0.2">
      <c r="A60" s="14" t="s">
        <v>136</v>
      </c>
      <c r="B60" s="26" t="s">
        <v>82</v>
      </c>
      <c r="C60" s="20" t="s">
        <v>33</v>
      </c>
      <c r="D60" s="15">
        <v>39</v>
      </c>
    </row>
    <row r="61" spans="1:4" x14ac:dyDescent="0.2">
      <c r="A61" s="14" t="s">
        <v>137</v>
      </c>
      <c r="B61" s="2" t="s">
        <v>83</v>
      </c>
      <c r="C61" s="1" t="s">
        <v>0</v>
      </c>
      <c r="D61" s="15">
        <v>3</v>
      </c>
    </row>
    <row r="62" spans="1:4" x14ac:dyDescent="0.2">
      <c r="A62" s="14" t="s">
        <v>138</v>
      </c>
      <c r="B62" s="2" t="s">
        <v>84</v>
      </c>
      <c r="C62" s="1" t="s">
        <v>0</v>
      </c>
      <c r="D62" s="15">
        <v>3</v>
      </c>
    </row>
    <row r="63" spans="1:4" x14ac:dyDescent="0.2">
      <c r="A63" s="14" t="s">
        <v>139</v>
      </c>
      <c r="B63" s="2" t="s">
        <v>85</v>
      </c>
      <c r="C63" s="1" t="s">
        <v>0</v>
      </c>
      <c r="D63" s="15">
        <v>39</v>
      </c>
    </row>
    <row r="64" spans="1:4" x14ac:dyDescent="0.2">
      <c r="A64" s="14" t="s">
        <v>140</v>
      </c>
      <c r="B64" s="2" t="s">
        <v>86</v>
      </c>
      <c r="C64" s="1" t="s">
        <v>0</v>
      </c>
      <c r="D64" s="15">
        <v>39</v>
      </c>
    </row>
    <row r="65" spans="1:4" ht="25.5" x14ac:dyDescent="0.2">
      <c r="A65" s="14" t="s">
        <v>141</v>
      </c>
      <c r="B65" s="26" t="s">
        <v>201</v>
      </c>
      <c r="C65" s="1" t="s">
        <v>12</v>
      </c>
      <c r="D65" s="15">
        <v>1</v>
      </c>
    </row>
    <row r="66" spans="1:4" ht="25.5" x14ac:dyDescent="0.2">
      <c r="A66" s="14" t="s">
        <v>142</v>
      </c>
      <c r="B66" s="26" t="s">
        <v>202</v>
      </c>
      <c r="C66" s="1" t="s">
        <v>12</v>
      </c>
      <c r="D66" s="15">
        <v>1</v>
      </c>
    </row>
    <row r="67" spans="1:4" ht="25.5" x14ac:dyDescent="0.2">
      <c r="A67" s="14" t="s">
        <v>143</v>
      </c>
      <c r="B67" s="26" t="s">
        <v>133</v>
      </c>
      <c r="C67" s="1" t="s">
        <v>12</v>
      </c>
      <c r="D67" s="15">
        <v>1</v>
      </c>
    </row>
    <row r="68" spans="1:4" ht="25.5" x14ac:dyDescent="0.2">
      <c r="A68" s="14" t="s">
        <v>203</v>
      </c>
      <c r="B68" s="26" t="s">
        <v>204</v>
      </c>
      <c r="C68" s="1" t="s">
        <v>12</v>
      </c>
      <c r="D68" s="15">
        <v>1</v>
      </c>
    </row>
    <row r="69" spans="1:4" x14ac:dyDescent="0.2">
      <c r="A69" s="25">
        <v>6</v>
      </c>
      <c r="B69" s="16" t="s">
        <v>88</v>
      </c>
      <c r="C69" s="17"/>
      <c r="D69" s="17"/>
    </row>
    <row r="70" spans="1:4" ht="25.5" x14ac:dyDescent="0.2">
      <c r="A70" s="14" t="s">
        <v>63</v>
      </c>
      <c r="B70" s="26" t="s">
        <v>115</v>
      </c>
      <c r="C70" s="1" t="s">
        <v>2</v>
      </c>
      <c r="D70" s="15">
        <v>3</v>
      </c>
    </row>
    <row r="71" spans="1:4" ht="25.5" x14ac:dyDescent="0.2">
      <c r="A71" s="14" t="s">
        <v>64</v>
      </c>
      <c r="B71" s="26" t="s">
        <v>116</v>
      </c>
      <c r="C71" s="1" t="s">
        <v>2</v>
      </c>
      <c r="D71" s="15">
        <v>3</v>
      </c>
    </row>
    <row r="72" spans="1:4" x14ac:dyDescent="0.2">
      <c r="A72" s="25">
        <v>7</v>
      </c>
      <c r="B72" s="16" t="s">
        <v>87</v>
      </c>
      <c r="C72" s="17"/>
      <c r="D72" s="17"/>
    </row>
    <row r="73" spans="1:4" x14ac:dyDescent="0.2">
      <c r="A73" s="14" t="s">
        <v>54</v>
      </c>
      <c r="B73" s="26" t="s">
        <v>98</v>
      </c>
      <c r="C73" s="1" t="s">
        <v>12</v>
      </c>
      <c r="D73" s="15">
        <v>1</v>
      </c>
    </row>
    <row r="74" spans="1:4" ht="25.5" x14ac:dyDescent="0.2">
      <c r="A74" s="14" t="s">
        <v>103</v>
      </c>
      <c r="B74" s="26" t="s">
        <v>205</v>
      </c>
      <c r="C74" s="1" t="s">
        <v>12</v>
      </c>
      <c r="D74" s="15">
        <v>1</v>
      </c>
    </row>
    <row r="75" spans="1:4" x14ac:dyDescent="0.2">
      <c r="A75" s="25">
        <v>8</v>
      </c>
      <c r="B75" s="16" t="s">
        <v>28</v>
      </c>
      <c r="C75" s="18" t="s">
        <v>7</v>
      </c>
      <c r="D75" s="19"/>
    </row>
    <row r="76" spans="1:4" x14ac:dyDescent="0.2">
      <c r="A76" s="14" t="s">
        <v>104</v>
      </c>
      <c r="B76" s="2" t="s">
        <v>39</v>
      </c>
      <c r="C76" s="1" t="s">
        <v>0</v>
      </c>
      <c r="D76" s="15">
        <v>90</v>
      </c>
    </row>
    <row r="77" spans="1:4" x14ac:dyDescent="0.2">
      <c r="A77" s="14" t="s">
        <v>144</v>
      </c>
      <c r="B77" s="2" t="s">
        <v>66</v>
      </c>
      <c r="C77" s="1" t="s">
        <v>0</v>
      </c>
      <c r="D77" s="15">
        <v>6</v>
      </c>
    </row>
    <row r="78" spans="1:4" x14ac:dyDescent="0.2">
      <c r="A78" s="14" t="s">
        <v>145</v>
      </c>
      <c r="B78" s="2" t="s">
        <v>89</v>
      </c>
      <c r="C78" s="1" t="s">
        <v>0</v>
      </c>
      <c r="D78" s="15">
        <v>75</v>
      </c>
    </row>
    <row r="79" spans="1:4" x14ac:dyDescent="0.2">
      <c r="A79" s="14" t="s">
        <v>146</v>
      </c>
      <c r="B79" s="2" t="s">
        <v>94</v>
      </c>
      <c r="C79" s="1" t="s">
        <v>0</v>
      </c>
      <c r="D79" s="15">
        <v>156</v>
      </c>
    </row>
    <row r="80" spans="1:4" x14ac:dyDescent="0.2">
      <c r="A80" s="14" t="s">
        <v>147</v>
      </c>
      <c r="B80" s="2" t="s">
        <v>70</v>
      </c>
      <c r="C80" s="1" t="s">
        <v>2</v>
      </c>
      <c r="D80" s="15">
        <v>1</v>
      </c>
    </row>
    <row r="81" spans="1:5" x14ac:dyDescent="0.2">
      <c r="A81" s="14" t="s">
        <v>148</v>
      </c>
      <c r="B81" s="2" t="s">
        <v>71</v>
      </c>
      <c r="C81" s="1" t="s">
        <v>2</v>
      </c>
      <c r="D81" s="15">
        <v>1</v>
      </c>
    </row>
    <row r="82" spans="1:5" x14ac:dyDescent="0.2">
      <c r="A82" s="14" t="s">
        <v>149</v>
      </c>
      <c r="B82" s="2" t="s">
        <v>96</v>
      </c>
      <c r="C82" s="1" t="s">
        <v>2</v>
      </c>
      <c r="D82" s="15">
        <v>2</v>
      </c>
    </row>
    <row r="83" spans="1:5" x14ac:dyDescent="0.2">
      <c r="A83" s="14" t="s">
        <v>150</v>
      </c>
      <c r="B83" s="2" t="s">
        <v>95</v>
      </c>
      <c r="C83" s="1" t="s">
        <v>2</v>
      </c>
      <c r="D83" s="15">
        <v>4</v>
      </c>
    </row>
    <row r="84" spans="1:5" x14ac:dyDescent="0.2">
      <c r="A84" s="14" t="s">
        <v>151</v>
      </c>
      <c r="B84" s="2" t="s">
        <v>34</v>
      </c>
      <c r="C84" s="1" t="s">
        <v>2</v>
      </c>
      <c r="D84" s="15">
        <v>2</v>
      </c>
    </row>
    <row r="85" spans="1:5" x14ac:dyDescent="0.2">
      <c r="A85" s="25">
        <v>9</v>
      </c>
      <c r="B85" s="16" t="s">
        <v>53</v>
      </c>
      <c r="C85" s="18" t="s">
        <v>7</v>
      </c>
      <c r="D85" s="19"/>
    </row>
    <row r="86" spans="1:5" x14ac:dyDescent="0.2">
      <c r="A86" s="14" t="s">
        <v>105</v>
      </c>
      <c r="B86" s="2" t="s">
        <v>77</v>
      </c>
      <c r="C86" s="1" t="s">
        <v>12</v>
      </c>
      <c r="D86" s="15">
        <v>1</v>
      </c>
    </row>
    <row r="87" spans="1:5" ht="14.25" x14ac:dyDescent="0.2">
      <c r="A87" s="23"/>
      <c r="B87" s="114" t="s">
        <v>158</v>
      </c>
      <c r="C87" s="114"/>
      <c r="D87" s="114"/>
    </row>
    <row r="88" spans="1:5" ht="14.25" x14ac:dyDescent="0.2">
      <c r="A88" s="7"/>
      <c r="B88" s="114" t="s">
        <v>159</v>
      </c>
      <c r="C88" s="114"/>
      <c r="D88" s="114"/>
    </row>
    <row r="89" spans="1:5" ht="28.15" customHeight="1" x14ac:dyDescent="0.2">
      <c r="A89" s="7"/>
      <c r="B89" s="112" t="s">
        <v>160</v>
      </c>
      <c r="C89" s="112"/>
      <c r="D89" s="112"/>
    </row>
    <row r="90" spans="1:5" x14ac:dyDescent="0.2">
      <c r="A90" s="7"/>
      <c r="B90" s="8"/>
      <c r="C90" s="9"/>
      <c r="D90" s="10"/>
    </row>
    <row r="91" spans="1:5" x14ac:dyDescent="0.2">
      <c r="A91" s="7"/>
      <c r="B91" s="8"/>
      <c r="C91" s="9"/>
      <c r="D91" s="10"/>
      <c r="E91" s="3"/>
    </row>
    <row r="92" spans="1:5" x14ac:dyDescent="0.2">
      <c r="A92" s="7"/>
      <c r="B92" s="37" t="s">
        <v>161</v>
      </c>
      <c r="C92" s="9"/>
      <c r="D92" s="10"/>
      <c r="E92" s="3"/>
    </row>
    <row r="93" spans="1:5" x14ac:dyDescent="0.2">
      <c r="A93" s="7"/>
      <c r="B93" s="3"/>
      <c r="C93" s="9"/>
      <c r="D93" s="10"/>
      <c r="E93" s="3"/>
    </row>
    <row r="94" spans="1:5" x14ac:dyDescent="0.2">
      <c r="A94" s="7"/>
      <c r="B94" s="37" t="s">
        <v>162</v>
      </c>
      <c r="C94" s="9"/>
      <c r="D94" s="10"/>
      <c r="E94" s="3"/>
    </row>
  </sheetData>
  <mergeCells count="4">
    <mergeCell ref="B89:D89"/>
    <mergeCell ref="A1:D1"/>
    <mergeCell ref="B87:D87"/>
    <mergeCell ref="B88:D88"/>
  </mergeCells>
  <dataValidations count="12">
    <dataValidation type="list" allowBlank="1" showInputMessage="1" showErrorMessage="1" sqref="C4:C6 C9 C2">
      <formula1>#REF!</formula1>
    </dataValidation>
    <dataValidation type="list" allowBlank="1" showInputMessage="1" showErrorMessage="1" sqref="C55 C57:C58 C61:C68">
      <formula1>$C$1036:$C$1066</formula1>
    </dataValidation>
    <dataValidation type="list" allowBlank="1" showInputMessage="1" showErrorMessage="1" sqref="C59:C60 C56">
      <formula1>$C$1034:$C$1064</formula1>
    </dataValidation>
    <dataValidation type="list" allowBlank="1" showInputMessage="1" showErrorMessage="1" sqref="C33">
      <formula1>$C$1063:$C$1093</formula1>
    </dataValidation>
    <dataValidation type="list" allowBlank="1" showInputMessage="1" showErrorMessage="1" sqref="C36">
      <formula1>$C$1061:$C$1091</formula1>
    </dataValidation>
    <dataValidation type="list" allowBlank="1" showInputMessage="1" showErrorMessage="1" sqref="C72">
      <formula1>$C$1066:$C$1096</formula1>
    </dataValidation>
    <dataValidation type="list" allowBlank="1" showInputMessage="1" showErrorMessage="1" sqref="C37 C69:C71 C41:C43 C12:C23 C73:C86 C50:C54 C25:C32">
      <formula1>$C$1046:$C$1076</formula1>
    </dataValidation>
    <dataValidation type="list" allowBlank="1" showInputMessage="1" showErrorMessage="1" sqref="C11">
      <formula1>$C$1053:$C$1083</formula1>
    </dataValidation>
    <dataValidation type="list" allowBlank="1" showInputMessage="1" showErrorMessage="1" sqref="C34:C35">
      <formula1>$C$1049:$C$1079</formula1>
    </dataValidation>
    <dataValidation type="list" allowBlank="1" showInputMessage="1" showErrorMessage="1" sqref="C38:C40 C24">
      <formula1>$C$1045:$C$1075</formula1>
    </dataValidation>
    <dataValidation type="list" allowBlank="1" showInputMessage="1" showErrorMessage="1" sqref="C44:C49">
      <formula1>$C$1044:$C$1074</formula1>
    </dataValidation>
    <dataValidation type="list" allowBlank="1" showInputMessage="1" showErrorMessage="1" sqref="C88:C94">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4"/>
  <sheetViews>
    <sheetView zoomScale="120" zoomScaleNormal="120" workbookViewId="0">
      <selection activeCell="M16" sqref="M16"/>
    </sheetView>
  </sheetViews>
  <sheetFormatPr defaultRowHeight="12.75" x14ac:dyDescent="0.2"/>
  <cols>
    <col min="1" max="1" width="13.6640625" customWidth="1"/>
    <col min="2" max="2" width="60.1640625" customWidth="1"/>
  </cols>
  <sheetData>
    <row r="1" spans="1:5" ht="20.25" x14ac:dyDescent="0.3">
      <c r="A1" s="113" t="s">
        <v>235</v>
      </c>
      <c r="B1" s="113"/>
      <c r="C1" s="113"/>
      <c r="D1" s="113"/>
      <c r="E1" s="113"/>
    </row>
    <row r="2" spans="1:5" ht="16.5" x14ac:dyDescent="0.3">
      <c r="A2" s="28" t="s">
        <v>153</v>
      </c>
      <c r="B2" s="43" t="s">
        <v>196</v>
      </c>
      <c r="C2" s="43"/>
      <c r="D2" s="43"/>
      <c r="E2" s="43"/>
    </row>
    <row r="3" spans="1:5" ht="16.5" x14ac:dyDescent="0.3">
      <c r="A3" s="28" t="s">
        <v>154</v>
      </c>
      <c r="B3" s="44" t="s">
        <v>155</v>
      </c>
      <c r="C3" s="44"/>
      <c r="D3" s="44"/>
      <c r="E3" s="44"/>
    </row>
    <row r="4" spans="1:5" ht="16.5" x14ac:dyDescent="0.3">
      <c r="A4" s="33" t="s">
        <v>156</v>
      </c>
      <c r="B4" s="118"/>
      <c r="C4" s="118"/>
      <c r="D4" s="118"/>
      <c r="E4" s="118"/>
    </row>
    <row r="5" spans="1:5" ht="16.5" x14ac:dyDescent="0.3">
      <c r="A5" s="35" t="s">
        <v>157</v>
      </c>
      <c r="B5" s="42"/>
      <c r="C5" s="42"/>
      <c r="D5" s="42"/>
      <c r="E5" s="42"/>
    </row>
    <row r="6" spans="1:5" ht="17.25" customHeight="1" thickBot="1" x14ac:dyDescent="0.35">
      <c r="A6" s="35"/>
      <c r="B6" s="42"/>
      <c r="C6" s="42"/>
      <c r="D6" s="42"/>
      <c r="E6" s="42"/>
    </row>
    <row r="7" spans="1:5" ht="34.5" thickBot="1" x14ac:dyDescent="0.25">
      <c r="A7" s="94" t="s">
        <v>3</v>
      </c>
      <c r="B7" s="95" t="s">
        <v>1</v>
      </c>
      <c r="C7" s="96" t="s">
        <v>165</v>
      </c>
      <c r="D7" s="92" t="s">
        <v>4</v>
      </c>
      <c r="E7" s="93" t="s">
        <v>5</v>
      </c>
    </row>
    <row r="8" spans="1:5" ht="13.5" thickBot="1" x14ac:dyDescent="0.25">
      <c r="A8" s="90">
        <v>1</v>
      </c>
      <c r="B8" s="91">
        <v>2</v>
      </c>
      <c r="C8" s="91">
        <v>3</v>
      </c>
      <c r="D8" s="91">
        <v>4</v>
      </c>
      <c r="E8" s="91">
        <v>5</v>
      </c>
    </row>
    <row r="9" spans="1:5" x14ac:dyDescent="0.2">
      <c r="A9" s="109"/>
      <c r="B9" s="106" t="s">
        <v>220</v>
      </c>
      <c r="C9" s="110"/>
      <c r="D9" s="110"/>
      <c r="E9" s="111"/>
    </row>
    <row r="10" spans="1:5" ht="13.5" x14ac:dyDescent="0.2">
      <c r="A10" s="85">
        <v>1</v>
      </c>
      <c r="B10" s="86" t="s">
        <v>182</v>
      </c>
      <c r="C10" s="87"/>
      <c r="D10" s="87"/>
      <c r="E10" s="88"/>
    </row>
    <row r="11" spans="1:5" ht="27" x14ac:dyDescent="0.2">
      <c r="A11" s="54" t="s">
        <v>8</v>
      </c>
      <c r="B11" s="55" t="s">
        <v>206</v>
      </c>
      <c r="C11" s="56"/>
      <c r="D11" s="57" t="s">
        <v>171</v>
      </c>
      <c r="E11" s="80">
        <v>2</v>
      </c>
    </row>
    <row r="12" spans="1:5" ht="27" x14ac:dyDescent="0.2">
      <c r="A12" s="54" t="s">
        <v>9</v>
      </c>
      <c r="B12" s="58" t="s">
        <v>207</v>
      </c>
      <c r="C12" s="56"/>
      <c r="D12" s="57" t="s">
        <v>171</v>
      </c>
      <c r="E12" s="80">
        <v>2</v>
      </c>
    </row>
    <row r="13" spans="1:5" ht="13.5" x14ac:dyDescent="0.2">
      <c r="A13" s="54" t="s">
        <v>208</v>
      </c>
      <c r="B13" s="58" t="s">
        <v>183</v>
      </c>
      <c r="C13" s="56"/>
      <c r="D13" s="57" t="s">
        <v>171</v>
      </c>
      <c r="E13" s="80">
        <v>1</v>
      </c>
    </row>
    <row r="14" spans="1:5" ht="13.5" x14ac:dyDescent="0.2">
      <c r="A14" s="59">
        <v>2</v>
      </c>
      <c r="B14" s="60" t="s">
        <v>166</v>
      </c>
      <c r="C14" s="61"/>
      <c r="D14" s="61"/>
      <c r="E14" s="81"/>
    </row>
    <row r="15" spans="1:5" ht="40.5" x14ac:dyDescent="0.2">
      <c r="A15" s="62" t="s">
        <v>11</v>
      </c>
      <c r="B15" s="63" t="s">
        <v>209</v>
      </c>
      <c r="C15" s="64" t="s">
        <v>167</v>
      </c>
      <c r="D15" s="65" t="s">
        <v>0</v>
      </c>
      <c r="E15" s="82">
        <f>36+40+29+30</f>
        <v>135</v>
      </c>
    </row>
    <row r="16" spans="1:5" ht="40.5" x14ac:dyDescent="0.2">
      <c r="A16" s="62" t="s">
        <v>42</v>
      </c>
      <c r="B16" s="63" t="s">
        <v>210</v>
      </c>
      <c r="C16" s="64" t="s">
        <v>168</v>
      </c>
      <c r="D16" s="65" t="s">
        <v>0</v>
      </c>
      <c r="E16" s="82">
        <v>15</v>
      </c>
    </row>
    <row r="17" spans="1:5" ht="40.5" x14ac:dyDescent="0.2">
      <c r="A17" s="62" t="s">
        <v>43</v>
      </c>
      <c r="B17" s="63" t="s">
        <v>210</v>
      </c>
      <c r="C17" s="64" t="s">
        <v>168</v>
      </c>
      <c r="D17" s="65" t="s">
        <v>0</v>
      </c>
      <c r="E17" s="82">
        <f>8*3</f>
        <v>24</v>
      </c>
    </row>
    <row r="18" spans="1:5" ht="13.5" x14ac:dyDescent="0.2">
      <c r="A18" s="62" t="s">
        <v>44</v>
      </c>
      <c r="B18" s="63" t="s">
        <v>169</v>
      </c>
      <c r="C18" s="66"/>
      <c r="D18" s="66" t="s">
        <v>0</v>
      </c>
      <c r="E18" s="82">
        <f>E21</f>
        <v>92</v>
      </c>
    </row>
    <row r="19" spans="1:5" ht="13.5" x14ac:dyDescent="0.2">
      <c r="A19" s="62" t="s">
        <v>45</v>
      </c>
      <c r="B19" s="63" t="s">
        <v>170</v>
      </c>
      <c r="C19" s="66"/>
      <c r="D19" s="66" t="s">
        <v>171</v>
      </c>
      <c r="E19" s="82">
        <v>8</v>
      </c>
    </row>
    <row r="20" spans="1:5" ht="13.5" x14ac:dyDescent="0.2">
      <c r="A20" s="59">
        <v>3</v>
      </c>
      <c r="B20" s="60" t="s">
        <v>174</v>
      </c>
      <c r="C20" s="67"/>
      <c r="D20" s="61"/>
      <c r="E20" s="81"/>
    </row>
    <row r="21" spans="1:5" ht="40.5" x14ac:dyDescent="0.2">
      <c r="A21" s="68" t="s">
        <v>15</v>
      </c>
      <c r="B21" s="63" t="s">
        <v>211</v>
      </c>
      <c r="C21" s="64" t="s">
        <v>175</v>
      </c>
      <c r="D21" s="65" t="s">
        <v>0</v>
      </c>
      <c r="E21" s="82">
        <f>23+20+24+25</f>
        <v>92</v>
      </c>
    </row>
    <row r="22" spans="1:5" ht="27" x14ac:dyDescent="0.2">
      <c r="A22" s="68" t="s">
        <v>16</v>
      </c>
      <c r="B22" s="63" t="s">
        <v>212</v>
      </c>
      <c r="C22" s="64" t="s">
        <v>176</v>
      </c>
      <c r="D22" s="65" t="s">
        <v>0</v>
      </c>
      <c r="E22" s="82">
        <f>24+16</f>
        <v>40</v>
      </c>
    </row>
    <row r="23" spans="1:5" ht="13.5" x14ac:dyDescent="0.2">
      <c r="A23" s="59">
        <v>4</v>
      </c>
      <c r="B23" s="60" t="s">
        <v>177</v>
      </c>
      <c r="C23" s="61"/>
      <c r="D23" s="61"/>
      <c r="E23" s="81"/>
    </row>
    <row r="24" spans="1:5" ht="94.5" x14ac:dyDescent="0.2">
      <c r="A24" s="68" t="s">
        <v>17</v>
      </c>
      <c r="B24" s="63" t="s">
        <v>213</v>
      </c>
      <c r="C24" s="69" t="s">
        <v>178</v>
      </c>
      <c r="D24" s="70" t="s">
        <v>171</v>
      </c>
      <c r="E24" s="82">
        <v>3</v>
      </c>
    </row>
    <row r="25" spans="1:5" ht="40.5" x14ac:dyDescent="0.2">
      <c r="A25" s="62" t="s">
        <v>60</v>
      </c>
      <c r="B25" s="63" t="s">
        <v>214</v>
      </c>
      <c r="C25" s="69" t="s">
        <v>215</v>
      </c>
      <c r="D25" s="65" t="s">
        <v>173</v>
      </c>
      <c r="E25" s="82">
        <f>E24</f>
        <v>3</v>
      </c>
    </row>
    <row r="26" spans="1:5" ht="13.5" x14ac:dyDescent="0.2">
      <c r="A26" s="62"/>
      <c r="B26" s="63" t="s">
        <v>216</v>
      </c>
      <c r="C26" s="69" t="s">
        <v>217</v>
      </c>
      <c r="D26" s="66" t="s">
        <v>171</v>
      </c>
      <c r="E26" s="82">
        <f>E24</f>
        <v>3</v>
      </c>
    </row>
    <row r="27" spans="1:5" ht="13.5" x14ac:dyDescent="0.2">
      <c r="A27" s="62" t="s">
        <v>18</v>
      </c>
      <c r="B27" s="71" t="s">
        <v>179</v>
      </c>
      <c r="C27" s="69" t="s">
        <v>180</v>
      </c>
      <c r="D27" s="66" t="s">
        <v>171</v>
      </c>
      <c r="E27" s="82">
        <f>E25</f>
        <v>3</v>
      </c>
    </row>
    <row r="28" spans="1:5" ht="13.5" x14ac:dyDescent="0.2">
      <c r="A28" s="62" t="s">
        <v>24</v>
      </c>
      <c r="B28" s="72" t="s">
        <v>181</v>
      </c>
      <c r="C28" s="57"/>
      <c r="D28" s="57" t="s">
        <v>171</v>
      </c>
      <c r="E28" s="82">
        <v>3</v>
      </c>
    </row>
    <row r="29" spans="1:5" ht="13.5" x14ac:dyDescent="0.2">
      <c r="A29" s="62" t="s">
        <v>36</v>
      </c>
      <c r="B29" s="55" t="s">
        <v>218</v>
      </c>
      <c r="C29" s="57"/>
      <c r="D29" s="57" t="s">
        <v>171</v>
      </c>
      <c r="E29" s="82">
        <v>3</v>
      </c>
    </row>
    <row r="30" spans="1:5" ht="13.5" x14ac:dyDescent="0.2">
      <c r="A30" s="59">
        <v>5</v>
      </c>
      <c r="B30" s="60" t="s">
        <v>184</v>
      </c>
      <c r="C30" s="67"/>
      <c r="D30" s="61"/>
      <c r="E30" s="81"/>
    </row>
    <row r="31" spans="1:5" ht="13.5" x14ac:dyDescent="0.2">
      <c r="A31" s="68" t="s">
        <v>19</v>
      </c>
      <c r="B31" s="63" t="s">
        <v>185</v>
      </c>
      <c r="C31" s="73"/>
      <c r="D31" s="66" t="s">
        <v>219</v>
      </c>
      <c r="E31" s="83">
        <f>E18*0.5*0.2+0.05</f>
        <v>9.2500000000000018</v>
      </c>
    </row>
    <row r="32" spans="1:5" ht="13.5" x14ac:dyDescent="0.2">
      <c r="A32" s="74"/>
      <c r="B32" s="75" t="s">
        <v>186</v>
      </c>
      <c r="C32" s="73"/>
      <c r="D32" s="66" t="s">
        <v>219</v>
      </c>
      <c r="E32" s="83">
        <v>0.5</v>
      </c>
    </row>
    <row r="33" spans="1:5" ht="13.5" x14ac:dyDescent="0.2">
      <c r="A33" s="76" t="s">
        <v>20</v>
      </c>
      <c r="B33" s="77" t="s">
        <v>172</v>
      </c>
      <c r="C33" s="78"/>
      <c r="D33" s="79" t="s">
        <v>173</v>
      </c>
      <c r="E33" s="84">
        <v>1</v>
      </c>
    </row>
    <row r="34" spans="1:5" x14ac:dyDescent="0.2">
      <c r="A34" s="108"/>
      <c r="B34" s="107" t="s">
        <v>221</v>
      </c>
      <c r="C34" s="108"/>
      <c r="D34" s="108"/>
      <c r="E34" s="108"/>
    </row>
    <row r="35" spans="1:5" ht="13.5" x14ac:dyDescent="0.2">
      <c r="A35" s="99">
        <v>1</v>
      </c>
      <c r="B35" s="38" t="s">
        <v>222</v>
      </c>
      <c r="C35" s="100"/>
      <c r="D35" s="100"/>
      <c r="E35" s="100"/>
    </row>
    <row r="36" spans="1:5" ht="13.5" x14ac:dyDescent="0.2">
      <c r="A36" s="101"/>
      <c r="B36" s="102" t="s">
        <v>223</v>
      </c>
      <c r="C36" s="64" t="s">
        <v>197</v>
      </c>
      <c r="D36" s="70" t="s">
        <v>171</v>
      </c>
      <c r="E36" s="57">
        <v>4</v>
      </c>
    </row>
    <row r="37" spans="1:5" ht="13.5" x14ac:dyDescent="0.2">
      <c r="A37" s="101"/>
      <c r="B37" s="103" t="s">
        <v>224</v>
      </c>
      <c r="C37" s="64" t="s">
        <v>197</v>
      </c>
      <c r="D37" s="70" t="s">
        <v>171</v>
      </c>
      <c r="E37" s="57">
        <v>1</v>
      </c>
    </row>
    <row r="38" spans="1:5" ht="13.5" x14ac:dyDescent="0.2">
      <c r="A38" s="101"/>
      <c r="B38" s="103" t="s">
        <v>225</v>
      </c>
      <c r="C38" s="64" t="s">
        <v>197</v>
      </c>
      <c r="D38" s="70" t="s">
        <v>0</v>
      </c>
      <c r="E38" s="57">
        <v>40</v>
      </c>
    </row>
    <row r="39" spans="1:5" ht="13.5" x14ac:dyDescent="0.2">
      <c r="A39" s="99">
        <v>2</v>
      </c>
      <c r="B39" s="38" t="s">
        <v>177</v>
      </c>
      <c r="C39" s="100"/>
      <c r="D39" s="100"/>
      <c r="E39" s="100"/>
    </row>
    <row r="40" spans="1:5" ht="13.5" x14ac:dyDescent="0.2">
      <c r="A40" s="101"/>
      <c r="B40" s="102" t="s">
        <v>187</v>
      </c>
      <c r="C40" s="64" t="s">
        <v>197</v>
      </c>
      <c r="D40" s="70" t="s">
        <v>171</v>
      </c>
      <c r="E40" s="57">
        <v>3</v>
      </c>
    </row>
    <row r="41" spans="1:5" ht="27" x14ac:dyDescent="0.2">
      <c r="A41" s="101"/>
      <c r="B41" s="102" t="s">
        <v>226</v>
      </c>
      <c r="C41" s="64" t="s">
        <v>197</v>
      </c>
      <c r="D41" s="70" t="s">
        <v>171</v>
      </c>
      <c r="E41" s="57">
        <v>3</v>
      </c>
    </row>
    <row r="42" spans="1:5" ht="13.5" x14ac:dyDescent="0.2">
      <c r="A42" s="101"/>
      <c r="B42" s="102" t="s">
        <v>227</v>
      </c>
      <c r="C42" s="64"/>
      <c r="D42" s="70" t="s">
        <v>173</v>
      </c>
      <c r="E42" s="57">
        <v>3</v>
      </c>
    </row>
    <row r="43" spans="1:5" ht="13.5" x14ac:dyDescent="0.2">
      <c r="A43" s="101"/>
      <c r="B43" s="102" t="s">
        <v>228</v>
      </c>
      <c r="C43" s="64" t="s">
        <v>197</v>
      </c>
      <c r="D43" s="70" t="s">
        <v>0</v>
      </c>
      <c r="E43" s="57">
        <v>24</v>
      </c>
    </row>
    <row r="44" spans="1:5" ht="27.75" x14ac:dyDescent="0.2">
      <c r="A44" s="101"/>
      <c r="B44" s="103" t="s">
        <v>229</v>
      </c>
      <c r="C44" s="64" t="s">
        <v>197</v>
      </c>
      <c r="D44" s="70" t="s">
        <v>171</v>
      </c>
      <c r="E44" s="57">
        <v>3</v>
      </c>
    </row>
    <row r="45" spans="1:5" ht="13.5" x14ac:dyDescent="0.2">
      <c r="A45" s="99">
        <v>3</v>
      </c>
      <c r="B45" s="38" t="s">
        <v>188</v>
      </c>
      <c r="C45" s="100"/>
      <c r="D45" s="100"/>
      <c r="E45" s="100"/>
    </row>
    <row r="46" spans="1:5" ht="27" x14ac:dyDescent="0.2">
      <c r="A46" s="70"/>
      <c r="B46" s="103" t="s">
        <v>189</v>
      </c>
      <c r="C46" s="64" t="s">
        <v>197</v>
      </c>
      <c r="D46" s="70" t="s">
        <v>171</v>
      </c>
      <c r="E46" s="57">
        <v>11</v>
      </c>
    </row>
    <row r="47" spans="1:5" ht="27" x14ac:dyDescent="0.2">
      <c r="A47" s="70"/>
      <c r="B47" s="103" t="s">
        <v>230</v>
      </c>
      <c r="C47" s="64" t="s">
        <v>197</v>
      </c>
      <c r="D47" s="70" t="s">
        <v>0</v>
      </c>
      <c r="E47" s="70">
        <v>42</v>
      </c>
    </row>
    <row r="48" spans="1:5" ht="27" x14ac:dyDescent="0.2">
      <c r="A48" s="70"/>
      <c r="B48" s="103" t="s">
        <v>231</v>
      </c>
      <c r="C48" s="64" t="s">
        <v>197</v>
      </c>
      <c r="D48" s="70" t="s">
        <v>0</v>
      </c>
      <c r="E48" s="70">
        <v>31</v>
      </c>
    </row>
    <row r="49" spans="1:5" ht="27" x14ac:dyDescent="0.2">
      <c r="A49" s="70"/>
      <c r="B49" s="103" t="s">
        <v>232</v>
      </c>
      <c r="C49" s="64" t="s">
        <v>197</v>
      </c>
      <c r="D49" s="70" t="s">
        <v>0</v>
      </c>
      <c r="E49" s="57">
        <v>92</v>
      </c>
    </row>
    <row r="50" spans="1:5" ht="13.5" x14ac:dyDescent="0.2">
      <c r="A50" s="70"/>
      <c r="B50" s="103" t="s">
        <v>190</v>
      </c>
      <c r="C50" s="64" t="s">
        <v>197</v>
      </c>
      <c r="D50" s="70" t="s">
        <v>0</v>
      </c>
      <c r="E50" s="57">
        <v>92</v>
      </c>
    </row>
    <row r="51" spans="1:5" ht="13.5" x14ac:dyDescent="0.2">
      <c r="A51" s="99">
        <v>4</v>
      </c>
      <c r="B51" s="38" t="s">
        <v>191</v>
      </c>
      <c r="C51" s="100"/>
      <c r="D51" s="100"/>
      <c r="E51" s="100"/>
    </row>
    <row r="52" spans="1:5" ht="13.5" x14ac:dyDescent="0.2">
      <c r="A52" s="39"/>
      <c r="B52" s="104" t="s">
        <v>192</v>
      </c>
      <c r="C52" s="70" t="s">
        <v>197</v>
      </c>
      <c r="D52" s="105" t="s">
        <v>195</v>
      </c>
      <c r="E52" s="70">
        <v>1</v>
      </c>
    </row>
    <row r="53" spans="1:5" ht="13.5" x14ac:dyDescent="0.2">
      <c r="A53" s="39"/>
      <c r="B53" s="104" t="s">
        <v>193</v>
      </c>
      <c r="C53" s="70" t="s">
        <v>197</v>
      </c>
      <c r="D53" s="105" t="s">
        <v>195</v>
      </c>
      <c r="E53" s="70">
        <v>1</v>
      </c>
    </row>
    <row r="54" spans="1:5" ht="13.5" x14ac:dyDescent="0.2">
      <c r="A54" s="39"/>
      <c r="B54" s="104" t="s">
        <v>194</v>
      </c>
      <c r="C54" s="70" t="s">
        <v>197</v>
      </c>
      <c r="D54" s="105" t="s">
        <v>195</v>
      </c>
      <c r="E54" s="70">
        <v>1</v>
      </c>
    </row>
    <row r="55" spans="1:5" ht="14.25" x14ac:dyDescent="0.2">
      <c r="A55" s="40"/>
      <c r="B55" s="119" t="s">
        <v>158</v>
      </c>
      <c r="C55" s="120"/>
      <c r="D55" s="120"/>
      <c r="E55" s="121"/>
    </row>
    <row r="56" spans="1:5" ht="14.25" x14ac:dyDescent="0.2">
      <c r="B56" s="119" t="s">
        <v>159</v>
      </c>
      <c r="C56" s="120"/>
      <c r="D56" s="120"/>
      <c r="E56" s="121"/>
    </row>
    <row r="57" spans="1:5" ht="27" customHeight="1" x14ac:dyDescent="0.2">
      <c r="A57" s="40"/>
      <c r="B57" s="115" t="s">
        <v>160</v>
      </c>
      <c r="C57" s="116"/>
      <c r="D57" s="116"/>
      <c r="E57" s="117"/>
    </row>
    <row r="58" spans="1:5" x14ac:dyDescent="0.2">
      <c r="B58" s="8"/>
      <c r="C58" s="9"/>
      <c r="D58" s="10"/>
      <c r="E58" s="3"/>
    </row>
    <row r="59" spans="1:5" x14ac:dyDescent="0.2">
      <c r="A59" s="40"/>
      <c r="B59" s="8"/>
      <c r="C59" s="9"/>
      <c r="D59" s="10"/>
      <c r="E59" s="3"/>
    </row>
    <row r="60" spans="1:5" x14ac:dyDescent="0.2">
      <c r="B60" s="37" t="s">
        <v>161</v>
      </c>
      <c r="C60" s="9"/>
      <c r="D60" s="10"/>
      <c r="E60" s="3"/>
    </row>
    <row r="61" spans="1:5" x14ac:dyDescent="0.2">
      <c r="B61" s="3"/>
      <c r="C61" s="9"/>
      <c r="D61" s="10"/>
      <c r="E61" s="3"/>
    </row>
    <row r="62" spans="1:5" x14ac:dyDescent="0.2">
      <c r="B62" s="37" t="s">
        <v>162</v>
      </c>
      <c r="C62" s="9"/>
      <c r="D62" s="10"/>
      <c r="E62" s="3"/>
    </row>
    <row r="63" spans="1:5" x14ac:dyDescent="0.2">
      <c r="B63" s="8"/>
      <c r="C63" s="9"/>
      <c r="D63" s="10"/>
      <c r="E63" s="3"/>
    </row>
    <row r="64" spans="1:5" x14ac:dyDescent="0.2">
      <c r="B64" s="8"/>
      <c r="C64" s="9"/>
      <c r="D64" s="10"/>
      <c r="E64" s="3"/>
    </row>
  </sheetData>
  <mergeCells count="5">
    <mergeCell ref="B57:E57"/>
    <mergeCell ref="A1:E1"/>
    <mergeCell ref="B4:E4"/>
    <mergeCell ref="B55:E55"/>
    <mergeCell ref="B56:E56"/>
  </mergeCells>
  <dataValidations count="1">
    <dataValidation type="list" allowBlank="1" showInputMessage="1" showErrorMessage="1" sqref="C58:C6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6"/>
  <sheetViews>
    <sheetView tabSelected="1" zoomScale="120" zoomScaleNormal="120" workbookViewId="0">
      <selection sqref="A1:D1"/>
    </sheetView>
  </sheetViews>
  <sheetFormatPr defaultRowHeight="12.75" x14ac:dyDescent="0.2"/>
  <cols>
    <col min="1" max="1" width="13.83203125" customWidth="1"/>
    <col min="2" max="2" width="80.33203125" customWidth="1"/>
  </cols>
  <sheetData>
    <row r="1" spans="1:4" ht="20.25" x14ac:dyDescent="0.3">
      <c r="A1" s="113" t="s">
        <v>234</v>
      </c>
      <c r="B1" s="113"/>
      <c r="C1" s="113"/>
      <c r="D1" s="113"/>
    </row>
    <row r="2" spans="1:4" ht="20.25" x14ac:dyDescent="0.3">
      <c r="A2" s="45"/>
      <c r="B2" s="45"/>
      <c r="C2" s="45"/>
      <c r="D2" s="3"/>
    </row>
    <row r="3" spans="1:4" ht="16.5" x14ac:dyDescent="0.3">
      <c r="A3" s="28" t="s">
        <v>153</v>
      </c>
      <c r="B3" s="29" t="s">
        <v>163</v>
      </c>
      <c r="C3" s="30"/>
      <c r="D3" s="30"/>
    </row>
    <row r="4" spans="1:4" ht="16.5" x14ac:dyDescent="0.3">
      <c r="A4" s="28" t="s">
        <v>154</v>
      </c>
      <c r="B4" s="31" t="s">
        <v>155</v>
      </c>
      <c r="C4" s="32"/>
      <c r="D4" s="3"/>
    </row>
    <row r="5" spans="1:4" ht="16.5" x14ac:dyDescent="0.3">
      <c r="A5" s="33" t="s">
        <v>156</v>
      </c>
      <c r="B5" s="34"/>
      <c r="C5" s="32"/>
      <c r="D5" s="3"/>
    </row>
    <row r="6" spans="1:4" ht="16.5" x14ac:dyDescent="0.3">
      <c r="A6" s="35" t="s">
        <v>157</v>
      </c>
      <c r="B6" s="36"/>
      <c r="C6" s="5"/>
      <c r="D6" s="3"/>
    </row>
    <row r="7" spans="1:4" ht="13.5" customHeight="1" thickBot="1" x14ac:dyDescent="0.25">
      <c r="A7" s="3"/>
      <c r="B7" s="3"/>
      <c r="C7" s="3"/>
      <c r="D7" s="3"/>
    </row>
    <row r="8" spans="1:4" ht="54" customHeight="1" thickBot="1" x14ac:dyDescent="0.25">
      <c r="A8" s="97" t="s">
        <v>3</v>
      </c>
      <c r="B8" s="98" t="s">
        <v>1</v>
      </c>
      <c r="C8" s="52" t="s">
        <v>4</v>
      </c>
      <c r="D8" s="53" t="s">
        <v>5</v>
      </c>
    </row>
    <row r="9" spans="1:4" ht="13.5" thickBot="1" x14ac:dyDescent="0.25">
      <c r="A9" s="89">
        <v>1</v>
      </c>
      <c r="B9" s="49">
        <v>2</v>
      </c>
      <c r="C9" s="49">
        <v>3</v>
      </c>
      <c r="D9" s="49">
        <v>4</v>
      </c>
    </row>
    <row r="11" spans="1:4" x14ac:dyDescent="0.2">
      <c r="A11" s="25" t="s">
        <v>6</v>
      </c>
      <c r="B11" s="11" t="s">
        <v>31</v>
      </c>
      <c r="C11" s="6"/>
      <c r="D11" s="6"/>
    </row>
    <row r="12" spans="1:4" x14ac:dyDescent="0.2">
      <c r="A12" s="14" t="s">
        <v>8</v>
      </c>
      <c r="B12" s="21" t="s">
        <v>29</v>
      </c>
      <c r="C12" s="1" t="s">
        <v>12</v>
      </c>
      <c r="D12" s="15">
        <v>1</v>
      </c>
    </row>
    <row r="13" spans="1:4" x14ac:dyDescent="0.2">
      <c r="A13" s="14" t="s">
        <v>9</v>
      </c>
      <c r="B13" s="21" t="s">
        <v>30</v>
      </c>
      <c r="C13" s="1" t="s">
        <v>12</v>
      </c>
      <c r="D13" s="15">
        <v>1</v>
      </c>
    </row>
    <row r="14" spans="1:4" x14ac:dyDescent="0.2">
      <c r="A14" s="25" t="s">
        <v>10</v>
      </c>
      <c r="B14" s="11" t="s">
        <v>21</v>
      </c>
      <c r="C14" s="12" t="s">
        <v>7</v>
      </c>
      <c r="D14" s="13"/>
    </row>
    <row r="15" spans="1:4" x14ac:dyDescent="0.2">
      <c r="A15" s="14" t="s">
        <v>11</v>
      </c>
      <c r="B15" s="2" t="s">
        <v>13</v>
      </c>
      <c r="C15" s="1" t="s">
        <v>0</v>
      </c>
      <c r="D15" s="15">
        <v>27</v>
      </c>
    </row>
    <row r="16" spans="1:4" x14ac:dyDescent="0.2">
      <c r="A16" s="14" t="s">
        <v>42</v>
      </c>
      <c r="B16" s="2" t="s">
        <v>97</v>
      </c>
      <c r="C16" s="1" t="s">
        <v>0</v>
      </c>
      <c r="D16" s="15">
        <v>7</v>
      </c>
    </row>
    <row r="17" spans="1:4" ht="25.5" x14ac:dyDescent="0.2">
      <c r="A17" s="14" t="s">
        <v>43</v>
      </c>
      <c r="B17" s="26" t="s">
        <v>130</v>
      </c>
      <c r="C17" s="1" t="s">
        <v>32</v>
      </c>
      <c r="D17" s="15">
        <v>5</v>
      </c>
    </row>
    <row r="18" spans="1:4" x14ac:dyDescent="0.2">
      <c r="A18" s="14" t="s">
        <v>44</v>
      </c>
      <c r="B18" s="26" t="s">
        <v>118</v>
      </c>
      <c r="C18" s="1" t="s">
        <v>12</v>
      </c>
      <c r="D18" s="15">
        <v>1</v>
      </c>
    </row>
    <row r="19" spans="1:4" x14ac:dyDescent="0.2">
      <c r="A19" s="25" t="s">
        <v>14</v>
      </c>
      <c r="B19" s="11" t="s">
        <v>22</v>
      </c>
      <c r="C19" s="18" t="s">
        <v>7</v>
      </c>
      <c r="D19" s="19"/>
    </row>
    <row r="20" spans="1:4" ht="15" x14ac:dyDescent="0.2">
      <c r="A20" s="14" t="s">
        <v>15</v>
      </c>
      <c r="B20" s="22" t="s">
        <v>102</v>
      </c>
      <c r="C20" s="1" t="s">
        <v>33</v>
      </c>
      <c r="D20" s="15">
        <v>19</v>
      </c>
    </row>
    <row r="21" spans="1:4" ht="15" x14ac:dyDescent="0.2">
      <c r="A21" s="14" t="s">
        <v>16</v>
      </c>
      <c r="B21" s="22" t="s">
        <v>131</v>
      </c>
      <c r="C21" s="1" t="s">
        <v>33</v>
      </c>
      <c r="D21" s="15">
        <v>60</v>
      </c>
    </row>
    <row r="22" spans="1:4" ht="15" x14ac:dyDescent="0.2">
      <c r="A22" s="14" t="s">
        <v>47</v>
      </c>
      <c r="B22" s="22" t="s">
        <v>75</v>
      </c>
      <c r="C22" s="1" t="s">
        <v>33</v>
      </c>
      <c r="D22" s="15">
        <v>17</v>
      </c>
    </row>
    <row r="23" spans="1:4" ht="15" x14ac:dyDescent="0.2">
      <c r="A23" s="14" t="s">
        <v>48</v>
      </c>
      <c r="B23" s="22" t="s">
        <v>76</v>
      </c>
      <c r="C23" s="1" t="s">
        <v>32</v>
      </c>
      <c r="D23" s="15">
        <v>180</v>
      </c>
    </row>
    <row r="24" spans="1:4" ht="15" x14ac:dyDescent="0.2">
      <c r="A24" s="14" t="s">
        <v>23</v>
      </c>
      <c r="B24" s="22" t="s">
        <v>65</v>
      </c>
      <c r="C24" s="1" t="s">
        <v>32</v>
      </c>
      <c r="D24" s="15">
        <v>180</v>
      </c>
    </row>
    <row r="25" spans="1:4" x14ac:dyDescent="0.2">
      <c r="A25" s="25" t="s">
        <v>35</v>
      </c>
      <c r="B25" s="16" t="s">
        <v>26</v>
      </c>
      <c r="C25" s="18" t="s">
        <v>7</v>
      </c>
      <c r="D25" s="19"/>
    </row>
    <row r="26" spans="1:4" ht="15" x14ac:dyDescent="0.2">
      <c r="A26" s="14" t="s">
        <v>17</v>
      </c>
      <c r="B26" s="2" t="s">
        <v>128</v>
      </c>
      <c r="C26" s="20" t="s">
        <v>33</v>
      </c>
      <c r="D26" s="15">
        <v>41</v>
      </c>
    </row>
    <row r="27" spans="1:4" ht="15" x14ac:dyDescent="0.2">
      <c r="A27" s="14" t="s">
        <v>60</v>
      </c>
      <c r="B27" s="2" t="s">
        <v>51</v>
      </c>
      <c r="C27" s="20" t="s">
        <v>33</v>
      </c>
      <c r="D27" s="15">
        <v>9</v>
      </c>
    </row>
    <row r="28" spans="1:4" ht="15" x14ac:dyDescent="0.2">
      <c r="A28" s="14" t="s">
        <v>18</v>
      </c>
      <c r="B28" s="2" t="s">
        <v>52</v>
      </c>
      <c r="C28" s="1" t="s">
        <v>33</v>
      </c>
      <c r="D28" s="15">
        <v>13</v>
      </c>
    </row>
    <row r="29" spans="1:4" ht="15" x14ac:dyDescent="0.2">
      <c r="A29" s="14" t="s">
        <v>24</v>
      </c>
      <c r="B29" s="2" t="s">
        <v>38</v>
      </c>
      <c r="C29" s="1" t="s">
        <v>33</v>
      </c>
      <c r="D29" s="15">
        <v>5</v>
      </c>
    </row>
    <row r="30" spans="1:4" ht="25.5" x14ac:dyDescent="0.2">
      <c r="A30" s="14" t="s">
        <v>36</v>
      </c>
      <c r="B30" s="26" t="s">
        <v>100</v>
      </c>
      <c r="C30" s="1" t="s">
        <v>32</v>
      </c>
      <c r="D30" s="15">
        <v>7</v>
      </c>
    </row>
    <row r="31" spans="1:4" ht="25.5" x14ac:dyDescent="0.2">
      <c r="A31" s="14" t="s">
        <v>25</v>
      </c>
      <c r="B31" s="26" t="s">
        <v>101</v>
      </c>
      <c r="C31" s="1" t="s">
        <v>32</v>
      </c>
      <c r="D31" s="15">
        <v>78</v>
      </c>
    </row>
    <row r="32" spans="1:4" x14ac:dyDescent="0.2">
      <c r="A32" s="25">
        <v>5</v>
      </c>
      <c r="B32" s="16" t="s">
        <v>28</v>
      </c>
      <c r="C32" s="18" t="s">
        <v>7</v>
      </c>
      <c r="D32" s="19"/>
    </row>
    <row r="33" spans="1:4" x14ac:dyDescent="0.2">
      <c r="A33" s="14" t="s">
        <v>19</v>
      </c>
      <c r="B33" s="2" t="s">
        <v>39</v>
      </c>
      <c r="C33" s="1" t="s">
        <v>0</v>
      </c>
      <c r="D33" s="15">
        <v>3</v>
      </c>
    </row>
    <row r="34" spans="1:4" x14ac:dyDescent="0.2">
      <c r="A34" s="14" t="s">
        <v>20</v>
      </c>
      <c r="B34" s="2" t="s">
        <v>66</v>
      </c>
      <c r="C34" s="1" t="s">
        <v>0</v>
      </c>
      <c r="D34" s="15">
        <v>1</v>
      </c>
    </row>
    <row r="35" spans="1:4" x14ac:dyDescent="0.2">
      <c r="A35" s="14" t="s">
        <v>62</v>
      </c>
      <c r="B35" s="2" t="s">
        <v>89</v>
      </c>
      <c r="C35" s="1" t="s">
        <v>0</v>
      </c>
      <c r="D35" s="15">
        <v>35</v>
      </c>
    </row>
    <row r="36" spans="1:4" x14ac:dyDescent="0.2">
      <c r="A36" s="25">
        <v>6</v>
      </c>
      <c r="B36" s="16" t="s">
        <v>53</v>
      </c>
      <c r="C36" s="18" t="s">
        <v>7</v>
      </c>
      <c r="D36" s="19"/>
    </row>
    <row r="37" spans="1:4" x14ac:dyDescent="0.2">
      <c r="A37" s="14" t="s">
        <v>63</v>
      </c>
      <c r="B37" s="2" t="s">
        <v>77</v>
      </c>
      <c r="C37" s="1" t="s">
        <v>12</v>
      </c>
      <c r="D37" s="15">
        <v>1</v>
      </c>
    </row>
    <row r="38" spans="1:4" ht="14.25" x14ac:dyDescent="0.2">
      <c r="A38" s="23"/>
      <c r="B38" s="114" t="s">
        <v>158</v>
      </c>
      <c r="C38" s="114"/>
      <c r="D38" s="114"/>
    </row>
    <row r="39" spans="1:4" ht="14.25" x14ac:dyDescent="0.2">
      <c r="A39" s="23"/>
      <c r="B39" s="114" t="s">
        <v>159</v>
      </c>
      <c r="C39" s="114"/>
      <c r="D39" s="114"/>
    </row>
    <row r="40" spans="1:4" ht="28.15" customHeight="1" x14ac:dyDescent="0.2">
      <c r="A40" s="24"/>
      <c r="B40" s="112" t="s">
        <v>160</v>
      </c>
      <c r="C40" s="112"/>
      <c r="D40" s="112"/>
    </row>
    <row r="41" spans="1:4" x14ac:dyDescent="0.2">
      <c r="A41" s="24"/>
      <c r="B41" s="8"/>
      <c r="C41" s="9"/>
      <c r="D41" s="10"/>
    </row>
    <row r="42" spans="1:4" x14ac:dyDescent="0.2">
      <c r="A42" s="24"/>
      <c r="B42" s="8"/>
      <c r="C42" s="9"/>
      <c r="D42" s="10"/>
    </row>
    <row r="43" spans="1:4" x14ac:dyDescent="0.2">
      <c r="A43" s="27"/>
      <c r="B43" s="37" t="s">
        <v>161</v>
      </c>
      <c r="C43" s="9"/>
      <c r="D43" s="10"/>
    </row>
    <row r="44" spans="1:4" x14ac:dyDescent="0.2">
      <c r="A44" s="7"/>
      <c r="B44" s="3"/>
      <c r="C44" s="9"/>
      <c r="D44" s="10"/>
    </row>
    <row r="45" spans="1:4" x14ac:dyDescent="0.2">
      <c r="A45" s="7"/>
      <c r="B45" s="37" t="s">
        <v>162</v>
      </c>
      <c r="C45" s="9"/>
      <c r="D45" s="10"/>
    </row>
    <row r="46" spans="1:4" x14ac:dyDescent="0.2">
      <c r="A46" s="7"/>
      <c r="B46" s="8"/>
      <c r="C46" s="9"/>
      <c r="D46" s="10"/>
    </row>
  </sheetData>
  <mergeCells count="4">
    <mergeCell ref="B39:D39"/>
    <mergeCell ref="B40:D40"/>
    <mergeCell ref="A1:D1"/>
    <mergeCell ref="B38:D38"/>
  </mergeCells>
  <dataValidations count="6">
    <dataValidation type="list" allowBlank="1" showInputMessage="1" showErrorMessage="1" sqref="C8 C39:C46">
      <formula1>#REF!</formula1>
    </dataValidation>
    <dataValidation type="list" allowBlank="1" showInputMessage="1" showErrorMessage="1" sqref="C18 C12:C13">
      <formula1>$C$1045:$C$1075</formula1>
    </dataValidation>
    <dataValidation type="list" allowBlank="1" showInputMessage="1" showErrorMessage="1" sqref="C26:C29">
      <formula1>$C$995:$C$1025</formula1>
    </dataValidation>
    <dataValidation type="list" allowBlank="1" showInputMessage="1" showErrorMessage="1" sqref="C20:C22">
      <formula1>$C$996:$C$1026</formula1>
    </dataValidation>
    <dataValidation type="list" allowBlank="1" showInputMessage="1" showErrorMessage="1" sqref="C11">
      <formula1>$C$1004:$C$1034</formula1>
    </dataValidation>
    <dataValidation type="list" allowBlank="1" showInputMessage="1" showErrorMessage="1" sqref="C23:C25 C30:C37 C14:C17 C19">
      <formula1>$C$997:$C$1027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2.kārta Labiekārtošana</vt:lpstr>
      <vt:lpstr>2.kārta ELT</vt:lpstr>
      <vt:lpstr>3.kārta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mreinbergs</cp:lastModifiedBy>
  <cp:lastPrinted>2020-03-06T12:25:48Z</cp:lastPrinted>
  <dcterms:created xsi:type="dcterms:W3CDTF">2006-09-13T14:04:33Z</dcterms:created>
  <dcterms:modified xsi:type="dcterms:W3CDTF">2020-03-06T12:47:52Z</dcterms:modified>
</cp:coreProperties>
</file>